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Sheet1" sheetId="1" r:id="rId1"/>
    <sheet name="Sheet2" sheetId="2" r:id="rId2"/>
  </sheets>
  <definedNames>
    <definedName name="_xlnm._FilterDatabase" localSheetId="0" hidden="1">Sheet1!$A$2:$P$36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R4" i="1"/>
  <c r="N5" i="1"/>
  <c r="O5" i="1"/>
  <c r="P5" i="1"/>
  <c r="N6" i="1"/>
  <c r="O6" i="1"/>
  <c r="P6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P4" i="1"/>
  <c r="O4" i="1"/>
  <c r="N4" i="1"/>
  <c r="C36" i="1"/>
  <c r="D36" i="1"/>
  <c r="B36" i="1"/>
  <c r="O36" i="1"/>
  <c r="N36" i="1"/>
  <c r="J36" i="1"/>
  <c r="I36" i="1"/>
  <c r="H36" i="1"/>
  <c r="G36" i="1"/>
  <c r="F36" i="1"/>
  <c r="E36" i="1"/>
  <c r="M36" i="1"/>
  <c r="L36" i="1"/>
  <c r="K36" i="1"/>
  <c r="P36" i="1"/>
</calcChain>
</file>

<file path=xl/sharedStrings.xml><?xml version="1.0" encoding="utf-8"?>
<sst xmlns="http://schemas.openxmlformats.org/spreadsheetml/2006/main" count="93" uniqueCount="47">
  <si>
    <t>博士</t>
  </si>
  <si>
    <t>教育学部</t>
  </si>
  <si>
    <t>哲学学院</t>
  </si>
  <si>
    <t>经济与工商管理学院</t>
  </si>
  <si>
    <t>法学院</t>
  </si>
  <si>
    <t>社会学院</t>
  </si>
  <si>
    <t>体育与运动学院</t>
  </si>
  <si>
    <t>文学院</t>
  </si>
  <si>
    <t>外国语言文学学院</t>
  </si>
  <si>
    <t>艺术与传媒学院</t>
  </si>
  <si>
    <t>新闻传播学院</t>
  </si>
  <si>
    <t>历史学院</t>
  </si>
  <si>
    <t>数学科学学院</t>
  </si>
  <si>
    <t>物理学系</t>
  </si>
  <si>
    <t>化学学院</t>
  </si>
  <si>
    <t>天文系</t>
  </si>
  <si>
    <t>地理科学学部</t>
  </si>
  <si>
    <t>统计学院</t>
  </si>
  <si>
    <t>环境学院</t>
  </si>
  <si>
    <t>生命科学学院</t>
  </si>
  <si>
    <t>信息科学与技术学院</t>
  </si>
  <si>
    <t>政府管理学院</t>
  </si>
  <si>
    <t>汉语文化学院</t>
  </si>
  <si>
    <t>核科学与技术学院</t>
  </si>
  <si>
    <t>经济与资源管理研究院</t>
  </si>
  <si>
    <t>马克思主义学院</t>
  </si>
  <si>
    <t>全球变化与地球系统科学研究院</t>
  </si>
  <si>
    <t>社会发展与公共政策学院</t>
  </si>
  <si>
    <t>水科学研究院</t>
  </si>
  <si>
    <t>系统科学学院</t>
  </si>
  <si>
    <t>研究生院珠海分院</t>
  </si>
  <si>
    <t>中国基础教育质量监测协同创新中心</t>
  </si>
  <si>
    <t>总计</t>
  </si>
  <si>
    <t>学部院系</t>
    <phoneticPr fontId="2" type="noConversion"/>
  </si>
  <si>
    <t>学术学位硕士</t>
    <phoneticPr fontId="2" type="noConversion"/>
  </si>
  <si>
    <t>专业学位硕士</t>
    <phoneticPr fontId="2" type="noConversion"/>
  </si>
  <si>
    <t>总计</t>
    <phoneticPr fontId="2" type="noConversion"/>
  </si>
  <si>
    <t>预计毕业生人数</t>
    <phoneticPr fontId="2" type="noConversion"/>
  </si>
  <si>
    <t>校级优秀毕业生名额</t>
    <phoneticPr fontId="2" type="noConversion"/>
  </si>
  <si>
    <t>市级优秀毕业生名额</t>
    <phoneticPr fontId="2" type="noConversion"/>
  </si>
  <si>
    <t>本科生</t>
    <phoneticPr fontId="2" type="noConversion"/>
  </si>
  <si>
    <t>心理学部</t>
    <phoneticPr fontId="2" type="noConversion"/>
  </si>
  <si>
    <t>2019届北京师范大学优秀毕业生名额分配表</t>
    <phoneticPr fontId="2" type="noConversion"/>
  </si>
  <si>
    <t>优秀毕业生人数</t>
    <phoneticPr fontId="2" type="noConversion"/>
  </si>
  <si>
    <t>参会名额</t>
    <phoneticPr fontId="2" type="noConversion"/>
  </si>
  <si>
    <t>优秀毕业生大会参会名额分配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</si>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</sst>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等线"/>
      <family val="2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8"/>
      <color theme="1"/>
      <name val="迷你简小标宋"/>
      <family val="4"/>
      <charset val="134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0" fillId="0" borderId="0" xfId="0" applyNumberFormat="1"/>
    <xf numFmtId="0" fontId="4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A2" zoomScale="85" zoomScaleNormal="85" workbookViewId="0">
      <selection activeCell="Q5" sqref="Q5"/>
    </sheetView>
  </sheetViews>
  <sheetFormatPr defaultRowHeight="13.8" x14ac:dyDescent="0.25"/>
  <cols>
    <col min="1" max="1" width="35.88671875" bestFit="1" customWidth="1"/>
    <col min="2" max="4" width="13.21875" customWidth="1"/>
    <col min="5" max="5" width="10" bestFit="1" customWidth="1"/>
    <col min="6" max="7" width="12.33203125" bestFit="1" customWidth="1"/>
    <col min="8" max="8" width="10" bestFit="1" customWidth="1"/>
    <col min="9" max="10" width="12.33203125" bestFit="1" customWidth="1"/>
    <col min="11" max="11" width="10" bestFit="1" customWidth="1"/>
    <col min="12" max="13" width="12.33203125" bestFit="1" customWidth="1"/>
    <col min="14" max="14" width="10" bestFit="1" customWidth="1"/>
    <col min="15" max="16" width="12.33203125" bestFit="1" customWidth="1"/>
  </cols>
  <sheetData>
    <row r="1" spans="1:18" ht="25.2" x14ac:dyDescent="0.2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8" ht="28.2" customHeight="1" x14ac:dyDescent="0.25">
      <c r="A2" s="19" t="s">
        <v>33</v>
      </c>
      <c r="B2" s="21" t="s">
        <v>40</v>
      </c>
      <c r="C2" s="22"/>
      <c r="D2" s="23"/>
      <c r="E2" s="21" t="s">
        <v>34</v>
      </c>
      <c r="F2" s="22"/>
      <c r="G2" s="23"/>
      <c r="H2" s="21" t="s">
        <v>35</v>
      </c>
      <c r="I2" s="22"/>
      <c r="J2" s="23"/>
      <c r="K2" s="21" t="s">
        <v>0</v>
      </c>
      <c r="L2" s="22"/>
      <c r="M2" s="23"/>
      <c r="N2" s="21" t="s">
        <v>36</v>
      </c>
      <c r="O2" s="22"/>
      <c r="P2" s="23"/>
    </row>
    <row r="3" spans="1:18" ht="43.2" x14ac:dyDescent="0.25">
      <c r="A3" s="20"/>
      <c r="B3" s="1" t="s">
        <v>37</v>
      </c>
      <c r="C3" s="2" t="s">
        <v>38</v>
      </c>
      <c r="D3" s="2" t="s">
        <v>39</v>
      </c>
      <c r="E3" s="1" t="s">
        <v>37</v>
      </c>
      <c r="F3" s="2" t="s">
        <v>38</v>
      </c>
      <c r="G3" s="2" t="s">
        <v>39</v>
      </c>
      <c r="H3" s="1" t="s">
        <v>37</v>
      </c>
      <c r="I3" s="2" t="s">
        <v>38</v>
      </c>
      <c r="J3" s="2" t="s">
        <v>39</v>
      </c>
      <c r="K3" s="1" t="s">
        <v>37</v>
      </c>
      <c r="L3" s="2" t="s">
        <v>38</v>
      </c>
      <c r="M3" s="2" t="s">
        <v>39</v>
      </c>
      <c r="N3" s="1" t="s">
        <v>37</v>
      </c>
      <c r="O3" s="2" t="s">
        <v>38</v>
      </c>
      <c r="P3" s="1" t="s">
        <v>39</v>
      </c>
      <c r="Q3" s="2" t="s">
        <v>38</v>
      </c>
      <c r="R3" s="2" t="s">
        <v>39</v>
      </c>
    </row>
    <row r="4" spans="1:18" ht="18.600000000000001" customHeight="1" x14ac:dyDescent="0.25">
      <c r="A4" s="3" t="s">
        <v>1</v>
      </c>
      <c r="B4" s="3">
        <v>139</v>
      </c>
      <c r="C4" s="3">
        <v>14</v>
      </c>
      <c r="D4" s="3">
        <v>7</v>
      </c>
      <c r="E4" s="3">
        <v>202</v>
      </c>
      <c r="F4" s="4">
        <v>20</v>
      </c>
      <c r="G4" s="4">
        <v>10</v>
      </c>
      <c r="H4" s="3">
        <v>161</v>
      </c>
      <c r="I4" s="4">
        <v>16</v>
      </c>
      <c r="J4" s="4">
        <v>8</v>
      </c>
      <c r="K4" s="3">
        <v>18</v>
      </c>
      <c r="L4" s="4">
        <v>3</v>
      </c>
      <c r="M4" s="4">
        <v>1</v>
      </c>
      <c r="N4" s="4">
        <f>B4+E4+H4+K4</f>
        <v>520</v>
      </c>
      <c r="O4" s="4">
        <f>C4+F4+I4+L4</f>
        <v>53</v>
      </c>
      <c r="P4" s="4">
        <f>D4+G4+J4+M4</f>
        <v>26</v>
      </c>
      <c r="Q4" s="9">
        <f>F4+I4+L4</f>
        <v>39</v>
      </c>
      <c r="R4" s="9">
        <f>G4+J4+M4</f>
        <v>19</v>
      </c>
    </row>
    <row r="5" spans="1:18" ht="18.600000000000001" customHeight="1" x14ac:dyDescent="0.25">
      <c r="A5" s="5" t="s">
        <v>2</v>
      </c>
      <c r="B5" s="5">
        <v>74</v>
      </c>
      <c r="C5" s="5">
        <v>7</v>
      </c>
      <c r="D5" s="5">
        <v>4</v>
      </c>
      <c r="E5" s="5">
        <v>53</v>
      </c>
      <c r="F5" s="6">
        <v>5</v>
      </c>
      <c r="G5" s="6">
        <v>3</v>
      </c>
      <c r="H5" s="5">
        <v>0</v>
      </c>
      <c r="I5" s="6">
        <v>0</v>
      </c>
      <c r="J5" s="6">
        <v>0</v>
      </c>
      <c r="K5" s="5">
        <v>3</v>
      </c>
      <c r="L5" s="6">
        <v>0</v>
      </c>
      <c r="M5" s="6">
        <v>0</v>
      </c>
      <c r="N5" s="6">
        <f t="shared" ref="N5:N35" si="0">B5+E5+H5+K5</f>
        <v>130</v>
      </c>
      <c r="O5" s="6">
        <f t="shared" ref="O5:O35" si="1">C5+F5+I5+L5</f>
        <v>12</v>
      </c>
      <c r="P5" s="6">
        <f t="shared" ref="P5:P35" si="2">D5+G5+J5+M5</f>
        <v>7</v>
      </c>
      <c r="Q5" s="9">
        <f t="shared" ref="Q5:Q36" si="3">F5+I5+L5</f>
        <v>5</v>
      </c>
      <c r="R5" s="9">
        <f t="shared" ref="R5:R36" si="4">G5+J5+M5</f>
        <v>3</v>
      </c>
    </row>
    <row r="6" spans="1:18" ht="18.600000000000001" customHeight="1" x14ac:dyDescent="0.25">
      <c r="A6" s="3" t="s">
        <v>3</v>
      </c>
      <c r="B6" s="3">
        <v>237</v>
      </c>
      <c r="C6" s="3">
        <v>24</v>
      </c>
      <c r="D6" s="3">
        <v>12</v>
      </c>
      <c r="E6" s="3">
        <v>45</v>
      </c>
      <c r="F6" s="4">
        <v>5</v>
      </c>
      <c r="G6" s="4">
        <v>2</v>
      </c>
      <c r="H6" s="3">
        <v>203</v>
      </c>
      <c r="I6" s="4">
        <v>20</v>
      </c>
      <c r="J6" s="4">
        <v>10</v>
      </c>
      <c r="K6" s="3">
        <v>4</v>
      </c>
      <c r="L6" s="4">
        <v>1</v>
      </c>
      <c r="M6" s="4">
        <v>0</v>
      </c>
      <c r="N6" s="4">
        <f t="shared" si="0"/>
        <v>489</v>
      </c>
      <c r="O6" s="4">
        <f t="shared" si="1"/>
        <v>50</v>
      </c>
      <c r="P6" s="4">
        <f t="shared" si="2"/>
        <v>24</v>
      </c>
      <c r="Q6" s="9">
        <f t="shared" si="3"/>
        <v>26</v>
      </c>
      <c r="R6" s="9">
        <f t="shared" si="4"/>
        <v>12</v>
      </c>
    </row>
    <row r="7" spans="1:18" ht="18.600000000000001" customHeight="1" x14ac:dyDescent="0.25">
      <c r="A7" s="5" t="s">
        <v>4</v>
      </c>
      <c r="B7" s="5">
        <v>108</v>
      </c>
      <c r="C7" s="5">
        <v>11</v>
      </c>
      <c r="D7" s="5">
        <v>5</v>
      </c>
      <c r="E7" s="5">
        <v>54</v>
      </c>
      <c r="F7" s="6">
        <v>5</v>
      </c>
      <c r="G7" s="6">
        <v>3</v>
      </c>
      <c r="H7" s="5">
        <v>194</v>
      </c>
      <c r="I7" s="6">
        <v>19</v>
      </c>
      <c r="J7" s="6">
        <v>10</v>
      </c>
      <c r="K7" s="5">
        <v>8</v>
      </c>
      <c r="L7" s="6">
        <v>1</v>
      </c>
      <c r="M7" s="6">
        <v>0</v>
      </c>
      <c r="N7" s="6">
        <f t="shared" si="0"/>
        <v>364</v>
      </c>
      <c r="O7" s="6">
        <f t="shared" si="1"/>
        <v>36</v>
      </c>
      <c r="P7" s="6">
        <f t="shared" si="2"/>
        <v>18</v>
      </c>
      <c r="Q7" s="9">
        <f t="shared" si="3"/>
        <v>25</v>
      </c>
      <c r="R7" s="9">
        <f t="shared" si="4"/>
        <v>13</v>
      </c>
    </row>
    <row r="8" spans="1:18" ht="18.600000000000001" customHeight="1" x14ac:dyDescent="0.25">
      <c r="A8" s="3" t="s">
        <v>5</v>
      </c>
      <c r="B8" s="3">
        <v>28</v>
      </c>
      <c r="C8" s="3">
        <v>3</v>
      </c>
      <c r="D8" s="3">
        <v>1</v>
      </c>
      <c r="E8" s="3">
        <v>15</v>
      </c>
      <c r="F8" s="4">
        <v>2</v>
      </c>
      <c r="G8" s="4">
        <v>1</v>
      </c>
      <c r="H8" s="3">
        <v>23</v>
      </c>
      <c r="I8" s="4">
        <v>2</v>
      </c>
      <c r="J8" s="4">
        <v>1</v>
      </c>
      <c r="K8" s="3">
        <v>1</v>
      </c>
      <c r="L8" s="4">
        <v>0</v>
      </c>
      <c r="M8" s="4">
        <v>0</v>
      </c>
      <c r="N8" s="4">
        <f t="shared" si="0"/>
        <v>67</v>
      </c>
      <c r="O8" s="4">
        <f t="shared" si="1"/>
        <v>7</v>
      </c>
      <c r="P8" s="4">
        <f t="shared" si="2"/>
        <v>3</v>
      </c>
      <c r="Q8" s="9">
        <f t="shared" si="3"/>
        <v>4</v>
      </c>
      <c r="R8" s="9">
        <f t="shared" si="4"/>
        <v>2</v>
      </c>
    </row>
    <row r="9" spans="1:18" ht="18.600000000000001" customHeight="1" x14ac:dyDescent="0.25">
      <c r="A9" s="5" t="s">
        <v>6</v>
      </c>
      <c r="B9" s="5">
        <v>93</v>
      </c>
      <c r="C9" s="5">
        <v>9</v>
      </c>
      <c r="D9" s="5">
        <v>5</v>
      </c>
      <c r="E9" s="5">
        <v>38</v>
      </c>
      <c r="F9" s="6">
        <v>4</v>
      </c>
      <c r="G9" s="6">
        <v>2</v>
      </c>
      <c r="H9" s="5">
        <v>49</v>
      </c>
      <c r="I9" s="6">
        <v>5</v>
      </c>
      <c r="J9" s="6">
        <v>2</v>
      </c>
      <c r="K9" s="5">
        <v>3</v>
      </c>
      <c r="L9" s="6">
        <v>0</v>
      </c>
      <c r="M9" s="6">
        <v>0</v>
      </c>
      <c r="N9" s="6">
        <f t="shared" si="0"/>
        <v>183</v>
      </c>
      <c r="O9" s="6">
        <f t="shared" si="1"/>
        <v>18</v>
      </c>
      <c r="P9" s="6">
        <f t="shared" si="2"/>
        <v>9</v>
      </c>
      <c r="Q9" s="9">
        <f t="shared" si="3"/>
        <v>9</v>
      </c>
      <c r="R9" s="9">
        <f t="shared" si="4"/>
        <v>4</v>
      </c>
    </row>
    <row r="10" spans="1:18" ht="18.600000000000001" customHeight="1" x14ac:dyDescent="0.25">
      <c r="A10" s="3" t="s">
        <v>7</v>
      </c>
      <c r="B10" s="3">
        <v>246</v>
      </c>
      <c r="C10" s="3">
        <v>25</v>
      </c>
      <c r="D10" s="3">
        <v>12</v>
      </c>
      <c r="E10" s="3">
        <v>122</v>
      </c>
      <c r="F10" s="4">
        <v>12</v>
      </c>
      <c r="G10" s="4">
        <v>6</v>
      </c>
      <c r="H10" s="3">
        <v>0</v>
      </c>
      <c r="I10" s="4">
        <v>0</v>
      </c>
      <c r="J10" s="4">
        <v>0</v>
      </c>
      <c r="K10" s="3">
        <v>24</v>
      </c>
      <c r="L10" s="4">
        <v>4</v>
      </c>
      <c r="M10" s="4">
        <v>1</v>
      </c>
      <c r="N10" s="4">
        <f t="shared" si="0"/>
        <v>392</v>
      </c>
      <c r="O10" s="4">
        <f t="shared" si="1"/>
        <v>41</v>
      </c>
      <c r="P10" s="4">
        <f t="shared" si="2"/>
        <v>19</v>
      </c>
      <c r="Q10" s="9">
        <f t="shared" si="3"/>
        <v>16</v>
      </c>
      <c r="R10" s="9">
        <f t="shared" si="4"/>
        <v>7</v>
      </c>
    </row>
    <row r="11" spans="1:18" ht="18.600000000000001" customHeight="1" x14ac:dyDescent="0.25">
      <c r="A11" s="5" t="s">
        <v>8</v>
      </c>
      <c r="B11" s="5">
        <v>151</v>
      </c>
      <c r="C11" s="5">
        <v>15</v>
      </c>
      <c r="D11" s="5">
        <v>8</v>
      </c>
      <c r="E11" s="5">
        <v>43</v>
      </c>
      <c r="F11" s="6">
        <v>4</v>
      </c>
      <c r="G11" s="6">
        <v>2</v>
      </c>
      <c r="H11" s="5">
        <v>73</v>
      </c>
      <c r="I11" s="6">
        <v>7</v>
      </c>
      <c r="J11" s="6">
        <v>4</v>
      </c>
      <c r="K11" s="5">
        <v>2</v>
      </c>
      <c r="L11" s="6">
        <v>0</v>
      </c>
      <c r="M11" s="6">
        <v>0</v>
      </c>
      <c r="N11" s="6">
        <f t="shared" si="0"/>
        <v>269</v>
      </c>
      <c r="O11" s="6">
        <f t="shared" si="1"/>
        <v>26</v>
      </c>
      <c r="P11" s="6">
        <f t="shared" si="2"/>
        <v>14</v>
      </c>
      <c r="Q11" s="9">
        <f t="shared" si="3"/>
        <v>11</v>
      </c>
      <c r="R11" s="9">
        <f t="shared" si="4"/>
        <v>6</v>
      </c>
    </row>
    <row r="12" spans="1:18" ht="18.600000000000001" customHeight="1" x14ac:dyDescent="0.25">
      <c r="A12" s="3" t="s">
        <v>9</v>
      </c>
      <c r="B12" s="3">
        <v>136</v>
      </c>
      <c r="C12" s="3">
        <v>14</v>
      </c>
      <c r="D12" s="3">
        <v>7</v>
      </c>
      <c r="E12" s="3">
        <v>25</v>
      </c>
      <c r="F12" s="4">
        <v>3</v>
      </c>
      <c r="G12" s="4">
        <v>1</v>
      </c>
      <c r="H12" s="3">
        <v>67</v>
      </c>
      <c r="I12" s="4">
        <v>7</v>
      </c>
      <c r="J12" s="4">
        <v>3</v>
      </c>
      <c r="K12" s="3">
        <v>3</v>
      </c>
      <c r="L12" s="4">
        <v>0</v>
      </c>
      <c r="M12" s="4">
        <v>0</v>
      </c>
      <c r="N12" s="4">
        <f t="shared" si="0"/>
        <v>231</v>
      </c>
      <c r="O12" s="4">
        <f t="shared" si="1"/>
        <v>24</v>
      </c>
      <c r="P12" s="4">
        <f t="shared" si="2"/>
        <v>11</v>
      </c>
      <c r="Q12" s="9">
        <f t="shared" si="3"/>
        <v>10</v>
      </c>
      <c r="R12" s="9">
        <f t="shared" si="4"/>
        <v>4</v>
      </c>
    </row>
    <row r="13" spans="1:18" ht="18.600000000000001" customHeight="1" x14ac:dyDescent="0.25">
      <c r="A13" s="5" t="s">
        <v>10</v>
      </c>
      <c r="B13" s="5">
        <v>30</v>
      </c>
      <c r="C13" s="5">
        <v>3</v>
      </c>
      <c r="D13" s="5">
        <v>2</v>
      </c>
      <c r="E13" s="5">
        <v>17</v>
      </c>
      <c r="F13" s="6">
        <v>2</v>
      </c>
      <c r="G13" s="6">
        <v>1</v>
      </c>
      <c r="H13" s="5">
        <v>36</v>
      </c>
      <c r="I13" s="6">
        <v>4</v>
      </c>
      <c r="J13" s="6">
        <v>2</v>
      </c>
      <c r="K13" s="5">
        <v>4</v>
      </c>
      <c r="L13" s="6">
        <v>1</v>
      </c>
      <c r="M13" s="6">
        <v>0</v>
      </c>
      <c r="N13" s="6">
        <f t="shared" si="0"/>
        <v>87</v>
      </c>
      <c r="O13" s="6">
        <f t="shared" si="1"/>
        <v>10</v>
      </c>
      <c r="P13" s="6">
        <f t="shared" si="2"/>
        <v>5</v>
      </c>
      <c r="Q13" s="9">
        <f t="shared" si="3"/>
        <v>7</v>
      </c>
      <c r="R13" s="9">
        <f t="shared" si="4"/>
        <v>3</v>
      </c>
    </row>
    <row r="14" spans="1:18" ht="18.600000000000001" customHeight="1" x14ac:dyDescent="0.25">
      <c r="A14" s="3" t="s">
        <v>11</v>
      </c>
      <c r="B14" s="3">
        <v>120</v>
      </c>
      <c r="C14" s="3">
        <v>12</v>
      </c>
      <c r="D14" s="3">
        <v>6</v>
      </c>
      <c r="E14" s="3">
        <v>61</v>
      </c>
      <c r="F14" s="4">
        <v>6</v>
      </c>
      <c r="G14" s="4">
        <v>3</v>
      </c>
      <c r="H14" s="3">
        <v>0</v>
      </c>
      <c r="I14" s="4">
        <v>0</v>
      </c>
      <c r="J14" s="4">
        <v>0</v>
      </c>
      <c r="K14" s="3">
        <v>7</v>
      </c>
      <c r="L14" s="4">
        <v>1</v>
      </c>
      <c r="M14" s="4">
        <v>0</v>
      </c>
      <c r="N14" s="4">
        <f t="shared" si="0"/>
        <v>188</v>
      </c>
      <c r="O14" s="4">
        <f t="shared" si="1"/>
        <v>19</v>
      </c>
      <c r="P14" s="4">
        <f t="shared" si="2"/>
        <v>9</v>
      </c>
      <c r="Q14" s="9">
        <f t="shared" si="3"/>
        <v>7</v>
      </c>
      <c r="R14" s="9">
        <f t="shared" si="4"/>
        <v>3</v>
      </c>
    </row>
    <row r="15" spans="1:18" ht="18.600000000000001" customHeight="1" x14ac:dyDescent="0.25">
      <c r="A15" s="5" t="s">
        <v>12</v>
      </c>
      <c r="B15" s="5">
        <v>220</v>
      </c>
      <c r="C15" s="5">
        <v>22</v>
      </c>
      <c r="D15" s="5">
        <v>11</v>
      </c>
      <c r="E15" s="5">
        <v>55</v>
      </c>
      <c r="F15" s="6">
        <v>6</v>
      </c>
      <c r="G15" s="6">
        <v>3</v>
      </c>
      <c r="H15" s="5">
        <v>0</v>
      </c>
      <c r="I15" s="6">
        <v>0</v>
      </c>
      <c r="J15" s="6">
        <v>0</v>
      </c>
      <c r="K15" s="5">
        <v>24</v>
      </c>
      <c r="L15" s="6">
        <v>4</v>
      </c>
      <c r="M15" s="6">
        <v>1</v>
      </c>
      <c r="N15" s="6">
        <f t="shared" si="0"/>
        <v>299</v>
      </c>
      <c r="O15" s="6">
        <f t="shared" si="1"/>
        <v>32</v>
      </c>
      <c r="P15" s="6">
        <f t="shared" si="2"/>
        <v>15</v>
      </c>
      <c r="Q15" s="9">
        <f t="shared" si="3"/>
        <v>10</v>
      </c>
      <c r="R15" s="9">
        <f t="shared" si="4"/>
        <v>4</v>
      </c>
    </row>
    <row r="16" spans="1:18" ht="18.600000000000001" customHeight="1" x14ac:dyDescent="0.25">
      <c r="A16" s="3" t="s">
        <v>13</v>
      </c>
      <c r="B16" s="3">
        <v>158</v>
      </c>
      <c r="C16" s="3">
        <v>16</v>
      </c>
      <c r="D16" s="3">
        <v>8</v>
      </c>
      <c r="E16" s="3">
        <v>49</v>
      </c>
      <c r="F16" s="4">
        <v>5</v>
      </c>
      <c r="G16" s="4">
        <v>2</v>
      </c>
      <c r="H16" s="3">
        <v>0</v>
      </c>
      <c r="I16" s="4">
        <v>0</v>
      </c>
      <c r="J16" s="4">
        <v>0</v>
      </c>
      <c r="K16" s="3">
        <v>15</v>
      </c>
      <c r="L16" s="4">
        <v>2</v>
      </c>
      <c r="M16" s="4">
        <v>1</v>
      </c>
      <c r="N16" s="4">
        <f t="shared" si="0"/>
        <v>222</v>
      </c>
      <c r="O16" s="4">
        <f t="shared" si="1"/>
        <v>23</v>
      </c>
      <c r="P16" s="4">
        <f t="shared" si="2"/>
        <v>11</v>
      </c>
      <c r="Q16" s="9">
        <f t="shared" si="3"/>
        <v>7</v>
      </c>
      <c r="R16" s="9">
        <f t="shared" si="4"/>
        <v>3</v>
      </c>
    </row>
    <row r="17" spans="1:18" ht="18.600000000000001" customHeight="1" x14ac:dyDescent="0.25">
      <c r="A17" s="5" t="s">
        <v>14</v>
      </c>
      <c r="B17" s="5">
        <v>134</v>
      </c>
      <c r="C17" s="5">
        <v>13</v>
      </c>
      <c r="D17" s="5">
        <v>7</v>
      </c>
      <c r="E17" s="5">
        <v>80</v>
      </c>
      <c r="F17" s="6">
        <v>8</v>
      </c>
      <c r="G17" s="6">
        <v>4</v>
      </c>
      <c r="H17" s="5">
        <v>0</v>
      </c>
      <c r="I17" s="6">
        <v>0</v>
      </c>
      <c r="J17" s="6">
        <v>0</v>
      </c>
      <c r="K17" s="5">
        <v>36</v>
      </c>
      <c r="L17" s="6">
        <v>5</v>
      </c>
      <c r="M17" s="6">
        <v>2</v>
      </c>
      <c r="N17" s="6">
        <f t="shared" si="0"/>
        <v>250</v>
      </c>
      <c r="O17" s="6">
        <f t="shared" si="1"/>
        <v>26</v>
      </c>
      <c r="P17" s="6">
        <f t="shared" si="2"/>
        <v>13</v>
      </c>
      <c r="Q17" s="9">
        <f t="shared" si="3"/>
        <v>13</v>
      </c>
      <c r="R17" s="9">
        <f t="shared" si="4"/>
        <v>6</v>
      </c>
    </row>
    <row r="18" spans="1:18" ht="18.600000000000001" customHeight="1" x14ac:dyDescent="0.25">
      <c r="A18" s="3" t="s">
        <v>15</v>
      </c>
      <c r="B18" s="3">
        <v>23</v>
      </c>
      <c r="C18" s="3">
        <v>2</v>
      </c>
      <c r="D18" s="3">
        <v>1</v>
      </c>
      <c r="E18" s="3">
        <v>10</v>
      </c>
      <c r="F18" s="4">
        <v>1</v>
      </c>
      <c r="G18" s="4">
        <v>1</v>
      </c>
      <c r="H18" s="3">
        <v>0</v>
      </c>
      <c r="I18" s="4">
        <v>0</v>
      </c>
      <c r="J18" s="4">
        <v>0</v>
      </c>
      <c r="K18" s="3">
        <v>2</v>
      </c>
      <c r="L18" s="4">
        <v>0</v>
      </c>
      <c r="M18" s="4">
        <v>0</v>
      </c>
      <c r="N18" s="4">
        <f t="shared" si="0"/>
        <v>35</v>
      </c>
      <c r="O18" s="4">
        <f t="shared" si="1"/>
        <v>3</v>
      </c>
      <c r="P18" s="4">
        <f t="shared" si="2"/>
        <v>2</v>
      </c>
      <c r="Q18" s="9">
        <f t="shared" si="3"/>
        <v>1</v>
      </c>
      <c r="R18" s="9">
        <f t="shared" si="4"/>
        <v>1</v>
      </c>
    </row>
    <row r="19" spans="1:18" ht="18.600000000000001" customHeight="1" x14ac:dyDescent="0.25">
      <c r="A19" s="5" t="s">
        <v>16</v>
      </c>
      <c r="B19" s="5">
        <v>107</v>
      </c>
      <c r="C19" s="5">
        <v>11</v>
      </c>
      <c r="D19" s="5">
        <v>5</v>
      </c>
      <c r="E19" s="5">
        <v>148</v>
      </c>
      <c r="F19" s="6">
        <v>15</v>
      </c>
      <c r="G19" s="6">
        <v>7</v>
      </c>
      <c r="H19" s="5">
        <v>0</v>
      </c>
      <c r="I19" s="6">
        <v>0</v>
      </c>
      <c r="J19" s="6">
        <v>0</v>
      </c>
      <c r="K19" s="5">
        <v>21</v>
      </c>
      <c r="L19" s="6">
        <v>3</v>
      </c>
      <c r="M19" s="6">
        <v>1</v>
      </c>
      <c r="N19" s="6">
        <f t="shared" si="0"/>
        <v>276</v>
      </c>
      <c r="O19" s="6">
        <f t="shared" si="1"/>
        <v>29</v>
      </c>
      <c r="P19" s="6">
        <f t="shared" si="2"/>
        <v>13</v>
      </c>
      <c r="Q19" s="9">
        <f t="shared" si="3"/>
        <v>18</v>
      </c>
      <c r="R19" s="9">
        <f t="shared" si="4"/>
        <v>8</v>
      </c>
    </row>
    <row r="20" spans="1:18" ht="18.600000000000001" customHeight="1" x14ac:dyDescent="0.25">
      <c r="A20" s="3" t="s">
        <v>17</v>
      </c>
      <c r="B20" s="3">
        <v>55</v>
      </c>
      <c r="C20" s="3">
        <v>6</v>
      </c>
      <c r="D20" s="3">
        <v>3</v>
      </c>
      <c r="E20" s="3">
        <v>2</v>
      </c>
      <c r="F20" s="4">
        <v>0</v>
      </c>
      <c r="G20" s="4">
        <v>0</v>
      </c>
      <c r="H20" s="3">
        <v>70</v>
      </c>
      <c r="I20" s="4">
        <v>7</v>
      </c>
      <c r="J20" s="4">
        <v>4</v>
      </c>
      <c r="K20" s="3">
        <v>5</v>
      </c>
      <c r="L20" s="4">
        <v>1</v>
      </c>
      <c r="M20" s="4">
        <v>0</v>
      </c>
      <c r="N20" s="4">
        <f t="shared" si="0"/>
        <v>132</v>
      </c>
      <c r="O20" s="4">
        <f t="shared" si="1"/>
        <v>14</v>
      </c>
      <c r="P20" s="4">
        <f t="shared" si="2"/>
        <v>7</v>
      </c>
      <c r="Q20" s="9">
        <f t="shared" si="3"/>
        <v>8</v>
      </c>
      <c r="R20" s="9">
        <f t="shared" si="4"/>
        <v>4</v>
      </c>
    </row>
    <row r="21" spans="1:18" ht="18.600000000000001" customHeight="1" x14ac:dyDescent="0.25">
      <c r="A21" s="5" t="s">
        <v>18</v>
      </c>
      <c r="B21" s="5">
        <v>63</v>
      </c>
      <c r="C21" s="5">
        <v>6</v>
      </c>
      <c r="D21" s="5">
        <v>3</v>
      </c>
      <c r="E21" s="5">
        <v>65</v>
      </c>
      <c r="F21" s="6">
        <v>7</v>
      </c>
      <c r="G21" s="6">
        <v>3</v>
      </c>
      <c r="H21" s="5">
        <v>0</v>
      </c>
      <c r="I21" s="6">
        <v>0</v>
      </c>
      <c r="J21" s="6">
        <v>0</v>
      </c>
      <c r="K21" s="5">
        <v>2</v>
      </c>
      <c r="L21" s="6">
        <v>0</v>
      </c>
      <c r="M21" s="6">
        <v>0</v>
      </c>
      <c r="N21" s="6">
        <f t="shared" si="0"/>
        <v>130</v>
      </c>
      <c r="O21" s="6">
        <f t="shared" si="1"/>
        <v>13</v>
      </c>
      <c r="P21" s="6">
        <f t="shared" si="2"/>
        <v>6</v>
      </c>
      <c r="Q21" s="9">
        <f t="shared" si="3"/>
        <v>7</v>
      </c>
      <c r="R21" s="9">
        <f t="shared" si="4"/>
        <v>3</v>
      </c>
    </row>
    <row r="22" spans="1:18" ht="18.600000000000001" customHeight="1" x14ac:dyDescent="0.25">
      <c r="A22" s="3" t="s">
        <v>19</v>
      </c>
      <c r="B22" s="3">
        <v>99</v>
      </c>
      <c r="C22" s="3">
        <v>10</v>
      </c>
      <c r="D22" s="3">
        <v>5</v>
      </c>
      <c r="E22" s="3">
        <v>56</v>
      </c>
      <c r="F22" s="4">
        <v>6</v>
      </c>
      <c r="G22" s="4">
        <v>3</v>
      </c>
      <c r="H22" s="3">
        <v>0</v>
      </c>
      <c r="I22" s="4">
        <v>0</v>
      </c>
      <c r="J22" s="4">
        <v>0</v>
      </c>
      <c r="K22" s="3">
        <v>18</v>
      </c>
      <c r="L22" s="4">
        <v>3</v>
      </c>
      <c r="M22" s="4">
        <v>1</v>
      </c>
      <c r="N22" s="4">
        <f t="shared" si="0"/>
        <v>173</v>
      </c>
      <c r="O22" s="4">
        <f t="shared" si="1"/>
        <v>19</v>
      </c>
      <c r="P22" s="4">
        <f t="shared" si="2"/>
        <v>9</v>
      </c>
      <c r="Q22" s="9">
        <f t="shared" si="3"/>
        <v>9</v>
      </c>
      <c r="R22" s="9">
        <f t="shared" si="4"/>
        <v>4</v>
      </c>
    </row>
    <row r="23" spans="1:18" ht="18.600000000000001" customHeight="1" x14ac:dyDescent="0.25">
      <c r="A23" s="5" t="s">
        <v>20</v>
      </c>
      <c r="B23" s="5">
        <v>94</v>
      </c>
      <c r="C23" s="5">
        <v>9</v>
      </c>
      <c r="D23" s="5">
        <v>5</v>
      </c>
      <c r="E23" s="5">
        <v>43</v>
      </c>
      <c r="F23" s="6">
        <v>4</v>
      </c>
      <c r="G23" s="6">
        <v>2</v>
      </c>
      <c r="H23" s="5">
        <v>0</v>
      </c>
      <c r="I23" s="6">
        <v>0</v>
      </c>
      <c r="J23" s="6">
        <v>0</v>
      </c>
      <c r="K23" s="5">
        <v>1</v>
      </c>
      <c r="L23" s="6">
        <v>0</v>
      </c>
      <c r="M23" s="6">
        <v>0</v>
      </c>
      <c r="N23" s="6">
        <f t="shared" si="0"/>
        <v>138</v>
      </c>
      <c r="O23" s="6">
        <f t="shared" si="1"/>
        <v>13</v>
      </c>
      <c r="P23" s="6">
        <f t="shared" si="2"/>
        <v>7</v>
      </c>
      <c r="Q23" s="9">
        <f t="shared" si="3"/>
        <v>4</v>
      </c>
      <c r="R23" s="9">
        <f t="shared" si="4"/>
        <v>2</v>
      </c>
    </row>
    <row r="24" spans="1:18" ht="18.600000000000001" customHeight="1" x14ac:dyDescent="0.25">
      <c r="A24" s="3" t="s">
        <v>21</v>
      </c>
      <c r="B24" s="3">
        <v>108</v>
      </c>
      <c r="C24" s="3">
        <v>11</v>
      </c>
      <c r="D24" s="3">
        <v>5</v>
      </c>
      <c r="E24" s="3">
        <v>46</v>
      </c>
      <c r="F24" s="4">
        <v>5</v>
      </c>
      <c r="G24" s="4">
        <v>2</v>
      </c>
      <c r="H24" s="3">
        <v>0</v>
      </c>
      <c r="I24" s="4">
        <v>0</v>
      </c>
      <c r="J24" s="4">
        <v>0</v>
      </c>
      <c r="K24" s="3">
        <v>4</v>
      </c>
      <c r="L24" s="4">
        <v>1</v>
      </c>
      <c r="M24" s="4">
        <v>0</v>
      </c>
      <c r="N24" s="4">
        <f t="shared" si="0"/>
        <v>158</v>
      </c>
      <c r="O24" s="4">
        <f t="shared" si="1"/>
        <v>17</v>
      </c>
      <c r="P24" s="4">
        <f t="shared" si="2"/>
        <v>7</v>
      </c>
      <c r="Q24" s="9">
        <f t="shared" si="3"/>
        <v>6</v>
      </c>
      <c r="R24" s="9">
        <f t="shared" si="4"/>
        <v>2</v>
      </c>
    </row>
    <row r="25" spans="1:18" ht="18.600000000000001" customHeight="1" x14ac:dyDescent="0.25">
      <c r="A25" s="5" t="s">
        <v>22</v>
      </c>
      <c r="B25" s="5">
        <v>0</v>
      </c>
      <c r="C25" s="5">
        <v>0</v>
      </c>
      <c r="D25" s="5">
        <v>0</v>
      </c>
      <c r="E25" s="5">
        <v>26</v>
      </c>
      <c r="F25" s="6">
        <v>3</v>
      </c>
      <c r="G25" s="6">
        <v>1</v>
      </c>
      <c r="H25" s="5">
        <v>100</v>
      </c>
      <c r="I25" s="6">
        <v>10</v>
      </c>
      <c r="J25" s="6">
        <v>5</v>
      </c>
      <c r="K25" s="5">
        <v>0</v>
      </c>
      <c r="L25" s="6">
        <v>0</v>
      </c>
      <c r="M25" s="6">
        <v>0</v>
      </c>
      <c r="N25" s="6">
        <f t="shared" si="0"/>
        <v>126</v>
      </c>
      <c r="O25" s="6">
        <f t="shared" si="1"/>
        <v>13</v>
      </c>
      <c r="P25" s="6">
        <f t="shared" si="2"/>
        <v>6</v>
      </c>
      <c r="Q25" s="9">
        <f t="shared" si="3"/>
        <v>13</v>
      </c>
      <c r="R25" s="9">
        <f t="shared" si="4"/>
        <v>6</v>
      </c>
    </row>
    <row r="26" spans="1:18" ht="18.600000000000001" customHeight="1" x14ac:dyDescent="0.25">
      <c r="A26" s="3" t="s">
        <v>23</v>
      </c>
      <c r="B26" s="3">
        <v>0</v>
      </c>
      <c r="C26" s="3">
        <v>0</v>
      </c>
      <c r="D26" s="3">
        <v>0</v>
      </c>
      <c r="E26" s="3">
        <v>19</v>
      </c>
      <c r="F26" s="4">
        <v>2</v>
      </c>
      <c r="G26" s="4">
        <v>1</v>
      </c>
      <c r="H26" s="3">
        <v>0</v>
      </c>
      <c r="I26" s="4">
        <v>0</v>
      </c>
      <c r="J26" s="4">
        <v>0</v>
      </c>
      <c r="K26" s="3">
        <v>7</v>
      </c>
      <c r="L26" s="4">
        <v>1</v>
      </c>
      <c r="M26" s="4">
        <v>0</v>
      </c>
      <c r="N26" s="4">
        <f t="shared" si="0"/>
        <v>26</v>
      </c>
      <c r="O26" s="4">
        <f t="shared" si="1"/>
        <v>3</v>
      </c>
      <c r="P26" s="4">
        <f t="shared" si="2"/>
        <v>1</v>
      </c>
      <c r="Q26" s="9">
        <f t="shared" si="3"/>
        <v>3</v>
      </c>
      <c r="R26" s="9">
        <f t="shared" si="4"/>
        <v>1</v>
      </c>
    </row>
    <row r="27" spans="1:18" ht="18.600000000000001" customHeight="1" x14ac:dyDescent="0.25">
      <c r="A27" s="5" t="s">
        <v>24</v>
      </c>
      <c r="B27" s="5">
        <v>0</v>
      </c>
      <c r="C27" s="5">
        <v>0</v>
      </c>
      <c r="D27" s="5">
        <v>0</v>
      </c>
      <c r="E27" s="5">
        <v>13</v>
      </c>
      <c r="F27" s="6">
        <v>1</v>
      </c>
      <c r="G27" s="6">
        <v>1</v>
      </c>
      <c r="H27" s="5">
        <v>0</v>
      </c>
      <c r="I27" s="6">
        <v>0</v>
      </c>
      <c r="J27" s="6">
        <v>0</v>
      </c>
      <c r="K27" s="5">
        <v>4</v>
      </c>
      <c r="L27" s="6">
        <v>1</v>
      </c>
      <c r="M27" s="6">
        <v>0</v>
      </c>
      <c r="N27" s="6">
        <f t="shared" si="0"/>
        <v>17</v>
      </c>
      <c r="O27" s="6">
        <f t="shared" si="1"/>
        <v>2</v>
      </c>
      <c r="P27" s="6">
        <f t="shared" si="2"/>
        <v>1</v>
      </c>
      <c r="Q27" s="9">
        <f t="shared" si="3"/>
        <v>2</v>
      </c>
      <c r="R27" s="9">
        <f t="shared" si="4"/>
        <v>1</v>
      </c>
    </row>
    <row r="28" spans="1:18" ht="18.600000000000001" customHeight="1" x14ac:dyDescent="0.25">
      <c r="A28" s="3" t="s">
        <v>25</v>
      </c>
      <c r="B28" s="3">
        <v>0</v>
      </c>
      <c r="C28" s="3">
        <v>0</v>
      </c>
      <c r="D28" s="3">
        <v>0</v>
      </c>
      <c r="E28" s="3">
        <v>21</v>
      </c>
      <c r="F28" s="4">
        <v>2</v>
      </c>
      <c r="G28" s="4">
        <v>1</v>
      </c>
      <c r="H28" s="3">
        <v>0</v>
      </c>
      <c r="I28" s="4">
        <v>0</v>
      </c>
      <c r="J28" s="4">
        <v>0</v>
      </c>
      <c r="K28" s="3">
        <v>4</v>
      </c>
      <c r="L28" s="4">
        <v>1</v>
      </c>
      <c r="M28" s="4">
        <v>0</v>
      </c>
      <c r="N28" s="4">
        <f t="shared" si="0"/>
        <v>25</v>
      </c>
      <c r="O28" s="4">
        <f t="shared" si="1"/>
        <v>3</v>
      </c>
      <c r="P28" s="4">
        <f t="shared" si="2"/>
        <v>1</v>
      </c>
      <c r="Q28" s="9">
        <f t="shared" si="3"/>
        <v>3</v>
      </c>
      <c r="R28" s="9">
        <f t="shared" si="4"/>
        <v>1</v>
      </c>
    </row>
    <row r="29" spans="1:18" ht="18.600000000000001" customHeight="1" x14ac:dyDescent="0.25">
      <c r="A29" s="5" t="s">
        <v>26</v>
      </c>
      <c r="B29" s="5">
        <v>0</v>
      </c>
      <c r="C29" s="5">
        <v>0</v>
      </c>
      <c r="D29" s="5">
        <v>0</v>
      </c>
      <c r="E29" s="5">
        <v>32</v>
      </c>
      <c r="F29" s="6">
        <v>3</v>
      </c>
      <c r="G29" s="6">
        <v>2</v>
      </c>
      <c r="H29" s="5">
        <v>0</v>
      </c>
      <c r="I29" s="6">
        <v>0</v>
      </c>
      <c r="J29" s="6">
        <v>0</v>
      </c>
      <c r="K29" s="5">
        <v>6</v>
      </c>
      <c r="L29" s="6">
        <v>1</v>
      </c>
      <c r="M29" s="6">
        <v>0</v>
      </c>
      <c r="N29" s="6">
        <f t="shared" si="0"/>
        <v>38</v>
      </c>
      <c r="O29" s="6">
        <f t="shared" si="1"/>
        <v>4</v>
      </c>
      <c r="P29" s="6">
        <f t="shared" si="2"/>
        <v>2</v>
      </c>
      <c r="Q29" s="9">
        <f t="shared" si="3"/>
        <v>4</v>
      </c>
      <c r="R29" s="9">
        <f t="shared" si="4"/>
        <v>2</v>
      </c>
    </row>
    <row r="30" spans="1:18" ht="18.600000000000001" customHeight="1" x14ac:dyDescent="0.25">
      <c r="A30" s="3" t="s">
        <v>27</v>
      </c>
      <c r="B30" s="3">
        <v>0</v>
      </c>
      <c r="C30" s="3">
        <v>0</v>
      </c>
      <c r="D30" s="3">
        <v>0</v>
      </c>
      <c r="E30" s="3">
        <v>11</v>
      </c>
      <c r="F30" s="4">
        <v>1</v>
      </c>
      <c r="G30" s="4">
        <v>1</v>
      </c>
      <c r="H30" s="3">
        <v>83</v>
      </c>
      <c r="I30" s="4">
        <v>8</v>
      </c>
      <c r="J30" s="4">
        <v>4</v>
      </c>
      <c r="K30" s="3">
        <v>1</v>
      </c>
      <c r="L30" s="4">
        <v>0</v>
      </c>
      <c r="M30" s="4">
        <v>0</v>
      </c>
      <c r="N30" s="4">
        <f t="shared" si="0"/>
        <v>95</v>
      </c>
      <c r="O30" s="4">
        <f t="shared" si="1"/>
        <v>9</v>
      </c>
      <c r="P30" s="4">
        <f t="shared" si="2"/>
        <v>5</v>
      </c>
      <c r="Q30" s="9">
        <f t="shared" si="3"/>
        <v>9</v>
      </c>
      <c r="R30" s="9">
        <f t="shared" si="4"/>
        <v>5</v>
      </c>
    </row>
    <row r="31" spans="1:18" ht="18.600000000000001" customHeight="1" x14ac:dyDescent="0.25">
      <c r="A31" s="5" t="s">
        <v>28</v>
      </c>
      <c r="B31" s="5">
        <v>0</v>
      </c>
      <c r="C31" s="5">
        <v>0</v>
      </c>
      <c r="D31" s="5">
        <v>0</v>
      </c>
      <c r="E31" s="5">
        <v>36</v>
      </c>
      <c r="F31" s="6">
        <v>4</v>
      </c>
      <c r="G31" s="6">
        <v>2</v>
      </c>
      <c r="H31" s="5">
        <v>0</v>
      </c>
      <c r="I31" s="6">
        <v>0</v>
      </c>
      <c r="J31" s="6">
        <v>0</v>
      </c>
      <c r="K31" s="5">
        <v>0</v>
      </c>
      <c r="L31" s="6">
        <v>0</v>
      </c>
      <c r="M31" s="6">
        <v>0</v>
      </c>
      <c r="N31" s="6">
        <f t="shared" si="0"/>
        <v>36</v>
      </c>
      <c r="O31" s="6">
        <f t="shared" si="1"/>
        <v>4</v>
      </c>
      <c r="P31" s="6">
        <f t="shared" si="2"/>
        <v>2</v>
      </c>
      <c r="Q31" s="9">
        <f t="shared" si="3"/>
        <v>4</v>
      </c>
      <c r="R31" s="9">
        <f t="shared" si="4"/>
        <v>2</v>
      </c>
    </row>
    <row r="32" spans="1:18" ht="18.600000000000001" customHeight="1" x14ac:dyDescent="0.25">
      <c r="A32" s="3" t="s">
        <v>29</v>
      </c>
      <c r="B32" s="3">
        <v>0</v>
      </c>
      <c r="C32" s="3">
        <v>0</v>
      </c>
      <c r="D32" s="3">
        <v>0</v>
      </c>
      <c r="E32" s="3">
        <v>11</v>
      </c>
      <c r="F32" s="4">
        <v>1</v>
      </c>
      <c r="G32" s="4">
        <v>1</v>
      </c>
      <c r="H32" s="3">
        <v>0</v>
      </c>
      <c r="I32" s="4">
        <v>0</v>
      </c>
      <c r="J32" s="4">
        <v>0</v>
      </c>
      <c r="K32" s="3">
        <v>2</v>
      </c>
      <c r="L32" s="4">
        <v>0</v>
      </c>
      <c r="M32" s="4">
        <v>0</v>
      </c>
      <c r="N32" s="4">
        <f t="shared" si="0"/>
        <v>13</v>
      </c>
      <c r="O32" s="4">
        <f t="shared" si="1"/>
        <v>1</v>
      </c>
      <c r="P32" s="4">
        <f t="shared" si="2"/>
        <v>1</v>
      </c>
      <c r="Q32" s="9">
        <f t="shared" si="3"/>
        <v>1</v>
      </c>
      <c r="R32" s="9">
        <f t="shared" si="4"/>
        <v>1</v>
      </c>
    </row>
    <row r="33" spans="1:18" ht="18.600000000000001" customHeight="1" x14ac:dyDescent="0.25">
      <c r="A33" s="5" t="s">
        <v>41</v>
      </c>
      <c r="B33" s="5">
        <v>115</v>
      </c>
      <c r="C33" s="5">
        <v>12</v>
      </c>
      <c r="D33" s="5">
        <v>6</v>
      </c>
      <c r="E33" s="5">
        <v>71</v>
      </c>
      <c r="F33" s="6">
        <v>7</v>
      </c>
      <c r="G33" s="6">
        <v>4</v>
      </c>
      <c r="H33" s="5">
        <v>0</v>
      </c>
      <c r="I33" s="6">
        <v>0</v>
      </c>
      <c r="J33" s="6">
        <v>0</v>
      </c>
      <c r="K33" s="5">
        <v>9</v>
      </c>
      <c r="L33" s="6">
        <v>1</v>
      </c>
      <c r="M33" s="6">
        <v>0</v>
      </c>
      <c r="N33" s="6">
        <f t="shared" si="0"/>
        <v>195</v>
      </c>
      <c r="O33" s="6">
        <f t="shared" si="1"/>
        <v>20</v>
      </c>
      <c r="P33" s="6">
        <f t="shared" si="2"/>
        <v>10</v>
      </c>
      <c r="Q33" s="9">
        <f t="shared" si="3"/>
        <v>8</v>
      </c>
      <c r="R33" s="9">
        <f t="shared" si="4"/>
        <v>4</v>
      </c>
    </row>
    <row r="34" spans="1:18" ht="18.600000000000001" customHeight="1" x14ac:dyDescent="0.25">
      <c r="A34" s="3" t="s">
        <v>30</v>
      </c>
      <c r="B34" s="3">
        <v>0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3">
        <v>117</v>
      </c>
      <c r="I34" s="4">
        <v>12</v>
      </c>
      <c r="J34" s="4">
        <v>6</v>
      </c>
      <c r="K34" s="3">
        <v>0</v>
      </c>
      <c r="L34" s="4">
        <v>0</v>
      </c>
      <c r="M34" s="4">
        <v>0</v>
      </c>
      <c r="N34" s="4">
        <f t="shared" si="0"/>
        <v>117</v>
      </c>
      <c r="O34" s="4">
        <f t="shared" si="1"/>
        <v>12</v>
      </c>
      <c r="P34" s="4">
        <f t="shared" si="2"/>
        <v>6</v>
      </c>
      <c r="Q34" s="9">
        <f t="shared" si="3"/>
        <v>12</v>
      </c>
      <c r="R34" s="9">
        <f t="shared" si="4"/>
        <v>6</v>
      </c>
    </row>
    <row r="35" spans="1:18" ht="18.600000000000001" customHeight="1" x14ac:dyDescent="0.25">
      <c r="A35" s="5" t="s">
        <v>31</v>
      </c>
      <c r="B35" s="5">
        <v>0</v>
      </c>
      <c r="C35" s="5">
        <v>0</v>
      </c>
      <c r="D35" s="5">
        <v>0</v>
      </c>
      <c r="E35" s="5">
        <v>20</v>
      </c>
      <c r="F35" s="6">
        <v>2</v>
      </c>
      <c r="G35" s="6">
        <v>1</v>
      </c>
      <c r="H35" s="5">
        <v>0</v>
      </c>
      <c r="I35" s="6">
        <v>0</v>
      </c>
      <c r="J35" s="6">
        <v>0</v>
      </c>
      <c r="K35" s="5">
        <v>2</v>
      </c>
      <c r="L35" s="6">
        <v>0</v>
      </c>
      <c r="M35" s="6">
        <v>0</v>
      </c>
      <c r="N35" s="6">
        <f t="shared" si="0"/>
        <v>22</v>
      </c>
      <c r="O35" s="6">
        <f t="shared" si="1"/>
        <v>2</v>
      </c>
      <c r="P35" s="6">
        <f t="shared" si="2"/>
        <v>1</v>
      </c>
      <c r="Q35" s="9">
        <f t="shared" si="3"/>
        <v>2</v>
      </c>
      <c r="R35" s="9">
        <f t="shared" si="4"/>
        <v>1</v>
      </c>
    </row>
    <row r="36" spans="1:18" ht="18.600000000000001" customHeight="1" x14ac:dyDescent="0.25">
      <c r="A36" s="7" t="s">
        <v>32</v>
      </c>
      <c r="B36" s="7">
        <f>SUM(B4:B35)</f>
        <v>2538</v>
      </c>
      <c r="C36" s="7">
        <f t="shared" ref="C36:D36" si="5">SUM(C4:C35)</f>
        <v>255</v>
      </c>
      <c r="D36" s="7">
        <f t="shared" si="5"/>
        <v>128</v>
      </c>
      <c r="E36" s="7">
        <f t="shared" ref="E36:P36" si="6">SUM(E4:E35)</f>
        <v>1489</v>
      </c>
      <c r="F36" s="8">
        <f t="shared" si="6"/>
        <v>151</v>
      </c>
      <c r="G36" s="8">
        <f t="shared" si="6"/>
        <v>76</v>
      </c>
      <c r="H36" s="7">
        <f t="shared" si="6"/>
        <v>1176</v>
      </c>
      <c r="I36" s="8">
        <f t="shared" si="6"/>
        <v>117</v>
      </c>
      <c r="J36" s="8">
        <f t="shared" si="6"/>
        <v>59</v>
      </c>
      <c r="K36" s="7">
        <f>SUM(K4:K35)</f>
        <v>240</v>
      </c>
      <c r="L36" s="8">
        <f>SUM(L4:L35)</f>
        <v>35</v>
      </c>
      <c r="M36" s="8">
        <f>SUM(M4:M35)</f>
        <v>8</v>
      </c>
      <c r="N36" s="8">
        <f t="shared" si="6"/>
        <v>5443</v>
      </c>
      <c r="O36" s="8">
        <f t="shared" si="6"/>
        <v>558</v>
      </c>
      <c r="P36" s="8">
        <f t="shared" si="6"/>
        <v>271</v>
      </c>
      <c r="Q36" s="9">
        <f t="shared" si="3"/>
        <v>303</v>
      </c>
      <c r="R36" s="9">
        <f t="shared" si="4"/>
        <v>143</v>
      </c>
    </row>
  </sheetData>
  <mergeCells count="7">
    <mergeCell ref="A1:P1"/>
    <mergeCell ref="A2:A3"/>
    <mergeCell ref="E2:G2"/>
    <mergeCell ref="H2:J2"/>
    <mergeCell ref="K2:M2"/>
    <mergeCell ref="N2:P2"/>
    <mergeCell ref="B2:D2"/>
  </mergeCells>
  <phoneticPr fontId="2" type="noConversion"/>
  <pageMargins left="0.25" right="0.25" top="0.75" bottom="0.75" header="0.3" footer="0.3"/>
  <pageSetup paperSize="9" scale="78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5" sqref="D5"/>
    </sheetView>
  </sheetViews>
  <sheetFormatPr defaultRowHeight="13.8" x14ac:dyDescent="0.25"/>
  <cols>
    <col min="1" max="1" width="8.109375" customWidth="1"/>
    <col min="2" max="2" width="34.21875" style="15" customWidth="1"/>
    <col min="3" max="3" width="20.109375" customWidth="1"/>
    <col min="4" max="4" width="13.109375" customWidth="1"/>
  </cols>
  <sheetData>
    <row r="1" spans="1:4" ht="24" x14ac:dyDescent="0.5">
      <c r="A1" s="24" t="s">
        <v>45</v>
      </c>
      <c r="B1" s="24"/>
      <c r="C1" s="24"/>
      <c r="D1" s="24"/>
    </row>
    <row r="2" spans="1:4" ht="27.6" customHeight="1" x14ac:dyDescent="0.25">
      <c r="A2" s="12" t="s">
        <v>46</v>
      </c>
      <c r="B2" s="12" t="s">
        <v>33</v>
      </c>
      <c r="C2" s="10" t="s">
        <v>43</v>
      </c>
      <c r="D2" s="11" t="s">
        <v>44</v>
      </c>
    </row>
    <row r="3" spans="1:4" ht="22.8" customHeight="1" x14ac:dyDescent="0.25">
      <c r="A3" s="13">
        <v>1</v>
      </c>
      <c r="B3" s="13" t="s">
        <v>1</v>
      </c>
      <c r="C3" s="16">
        <v>53</v>
      </c>
      <c r="D3" s="16">
        <v>44</v>
      </c>
    </row>
    <row r="4" spans="1:4" ht="22.8" customHeight="1" x14ac:dyDescent="0.25">
      <c r="A4" s="14">
        <v>2</v>
      </c>
      <c r="B4" s="14" t="s">
        <v>2</v>
      </c>
      <c r="C4" s="17">
        <v>12</v>
      </c>
      <c r="D4" s="17">
        <v>10</v>
      </c>
    </row>
    <row r="5" spans="1:4" ht="22.8" customHeight="1" x14ac:dyDescent="0.25">
      <c r="A5" s="13">
        <v>3</v>
      </c>
      <c r="B5" s="13" t="s">
        <v>3</v>
      </c>
      <c r="C5" s="16">
        <v>50</v>
      </c>
      <c r="D5" s="16">
        <v>41</v>
      </c>
    </row>
    <row r="6" spans="1:4" ht="22.8" customHeight="1" x14ac:dyDescent="0.25">
      <c r="A6" s="14">
        <v>4</v>
      </c>
      <c r="B6" s="14" t="s">
        <v>4</v>
      </c>
      <c r="C6" s="17">
        <v>36</v>
      </c>
      <c r="D6" s="17">
        <v>30</v>
      </c>
    </row>
    <row r="7" spans="1:4" ht="22.8" customHeight="1" x14ac:dyDescent="0.25">
      <c r="A7" s="13">
        <v>5</v>
      </c>
      <c r="B7" s="13" t="s">
        <v>5</v>
      </c>
      <c r="C7" s="16">
        <v>7</v>
      </c>
      <c r="D7" s="16">
        <v>6</v>
      </c>
    </row>
    <row r="8" spans="1:4" ht="22.8" customHeight="1" x14ac:dyDescent="0.25">
      <c r="A8" s="14">
        <v>6</v>
      </c>
      <c r="B8" s="14" t="s">
        <v>6</v>
      </c>
      <c r="C8" s="17">
        <v>18</v>
      </c>
      <c r="D8" s="17">
        <v>15</v>
      </c>
    </row>
    <row r="9" spans="1:4" ht="22.8" customHeight="1" x14ac:dyDescent="0.25">
      <c r="A9" s="13">
        <v>7</v>
      </c>
      <c r="B9" s="13" t="s">
        <v>7</v>
      </c>
      <c r="C9" s="16">
        <v>41</v>
      </c>
      <c r="D9" s="16">
        <v>34</v>
      </c>
    </row>
    <row r="10" spans="1:4" ht="22.8" customHeight="1" x14ac:dyDescent="0.25">
      <c r="A10" s="14">
        <v>8</v>
      </c>
      <c r="B10" s="14" t="s">
        <v>8</v>
      </c>
      <c r="C10" s="17">
        <v>26</v>
      </c>
      <c r="D10" s="17">
        <v>21</v>
      </c>
    </row>
    <row r="11" spans="1:4" ht="22.8" customHeight="1" x14ac:dyDescent="0.25">
      <c r="A11" s="13">
        <v>9</v>
      </c>
      <c r="B11" s="13" t="s">
        <v>9</v>
      </c>
      <c r="C11" s="16">
        <v>24</v>
      </c>
      <c r="D11" s="16">
        <v>20</v>
      </c>
    </row>
    <row r="12" spans="1:4" ht="22.8" customHeight="1" x14ac:dyDescent="0.25">
      <c r="A12" s="14">
        <v>10</v>
      </c>
      <c r="B12" s="14" t="s">
        <v>10</v>
      </c>
      <c r="C12" s="17">
        <v>10</v>
      </c>
      <c r="D12" s="17">
        <v>8</v>
      </c>
    </row>
    <row r="13" spans="1:4" ht="22.8" customHeight="1" x14ac:dyDescent="0.25">
      <c r="A13" s="13">
        <v>11</v>
      </c>
      <c r="B13" s="13" t="s">
        <v>11</v>
      </c>
      <c r="C13" s="16">
        <v>19</v>
      </c>
      <c r="D13" s="16">
        <v>16</v>
      </c>
    </row>
    <row r="14" spans="1:4" ht="22.8" customHeight="1" x14ac:dyDescent="0.25">
      <c r="A14" s="14">
        <v>12</v>
      </c>
      <c r="B14" s="14" t="s">
        <v>12</v>
      </c>
      <c r="C14" s="17">
        <v>32</v>
      </c>
      <c r="D14" s="17">
        <v>26</v>
      </c>
    </row>
    <row r="15" spans="1:4" ht="22.8" customHeight="1" x14ac:dyDescent="0.25">
      <c r="A15" s="13">
        <v>13</v>
      </c>
      <c r="B15" s="13" t="s">
        <v>13</v>
      </c>
      <c r="C15" s="16">
        <v>23</v>
      </c>
      <c r="D15" s="16">
        <v>19</v>
      </c>
    </row>
    <row r="16" spans="1:4" ht="22.8" customHeight="1" x14ac:dyDescent="0.25">
      <c r="A16" s="14">
        <v>14</v>
      </c>
      <c r="B16" s="14" t="s">
        <v>14</v>
      </c>
      <c r="C16" s="17">
        <v>26</v>
      </c>
      <c r="D16" s="17">
        <v>21</v>
      </c>
    </row>
    <row r="17" spans="1:4" ht="22.8" customHeight="1" x14ac:dyDescent="0.25">
      <c r="A17" s="13">
        <v>15</v>
      </c>
      <c r="B17" s="13" t="s">
        <v>15</v>
      </c>
      <c r="C17" s="16">
        <v>3</v>
      </c>
      <c r="D17" s="16">
        <v>2</v>
      </c>
    </row>
    <row r="18" spans="1:4" ht="22.8" customHeight="1" x14ac:dyDescent="0.25">
      <c r="A18" s="14">
        <v>16</v>
      </c>
      <c r="B18" s="14" t="s">
        <v>16</v>
      </c>
      <c r="C18" s="17">
        <v>29</v>
      </c>
      <c r="D18" s="17">
        <v>24</v>
      </c>
    </row>
    <row r="19" spans="1:4" ht="22.8" customHeight="1" x14ac:dyDescent="0.25">
      <c r="A19" s="13">
        <v>17</v>
      </c>
      <c r="B19" s="13" t="s">
        <v>17</v>
      </c>
      <c r="C19" s="16">
        <v>14</v>
      </c>
      <c r="D19" s="16">
        <v>12</v>
      </c>
    </row>
    <row r="20" spans="1:4" ht="22.8" customHeight="1" x14ac:dyDescent="0.25">
      <c r="A20" s="14">
        <v>18</v>
      </c>
      <c r="B20" s="14" t="s">
        <v>18</v>
      </c>
      <c r="C20" s="17">
        <v>13</v>
      </c>
      <c r="D20" s="17">
        <v>11</v>
      </c>
    </row>
    <row r="21" spans="1:4" ht="22.8" customHeight="1" x14ac:dyDescent="0.25">
      <c r="A21" s="13">
        <v>19</v>
      </c>
      <c r="B21" s="13" t="s">
        <v>19</v>
      </c>
      <c r="C21" s="16">
        <v>19</v>
      </c>
      <c r="D21" s="16">
        <v>16</v>
      </c>
    </row>
    <row r="22" spans="1:4" ht="22.8" customHeight="1" x14ac:dyDescent="0.25">
      <c r="A22" s="14">
        <v>20</v>
      </c>
      <c r="B22" s="14" t="s">
        <v>20</v>
      </c>
      <c r="C22" s="17">
        <v>13</v>
      </c>
      <c r="D22" s="17">
        <v>11</v>
      </c>
    </row>
    <row r="23" spans="1:4" ht="22.8" customHeight="1" x14ac:dyDescent="0.25">
      <c r="A23" s="13">
        <v>21</v>
      </c>
      <c r="B23" s="13" t="s">
        <v>21</v>
      </c>
      <c r="C23" s="16">
        <v>17</v>
      </c>
      <c r="D23" s="16">
        <v>14</v>
      </c>
    </row>
    <row r="24" spans="1:4" ht="22.8" customHeight="1" x14ac:dyDescent="0.25">
      <c r="A24" s="14">
        <v>22</v>
      </c>
      <c r="B24" s="14" t="s">
        <v>22</v>
      </c>
      <c r="C24" s="17">
        <v>13</v>
      </c>
      <c r="D24" s="17">
        <v>11</v>
      </c>
    </row>
    <row r="25" spans="1:4" ht="22.8" customHeight="1" x14ac:dyDescent="0.25">
      <c r="A25" s="13">
        <v>23</v>
      </c>
      <c r="B25" s="13" t="s">
        <v>23</v>
      </c>
      <c r="C25" s="16">
        <v>3</v>
      </c>
      <c r="D25" s="16">
        <v>2</v>
      </c>
    </row>
    <row r="26" spans="1:4" ht="22.8" customHeight="1" x14ac:dyDescent="0.25">
      <c r="A26" s="14">
        <v>24</v>
      </c>
      <c r="B26" s="14" t="s">
        <v>24</v>
      </c>
      <c r="C26" s="17">
        <v>2</v>
      </c>
      <c r="D26" s="17">
        <v>2</v>
      </c>
    </row>
    <row r="27" spans="1:4" ht="22.8" customHeight="1" x14ac:dyDescent="0.25">
      <c r="A27" s="13">
        <v>25</v>
      </c>
      <c r="B27" s="13" t="s">
        <v>25</v>
      </c>
      <c r="C27" s="16">
        <v>3</v>
      </c>
      <c r="D27" s="16">
        <v>2</v>
      </c>
    </row>
    <row r="28" spans="1:4" ht="22.8" customHeight="1" x14ac:dyDescent="0.25">
      <c r="A28" s="14">
        <v>26</v>
      </c>
      <c r="B28" s="14" t="s">
        <v>26</v>
      </c>
      <c r="C28" s="17">
        <v>4</v>
      </c>
      <c r="D28" s="17">
        <v>3</v>
      </c>
    </row>
    <row r="29" spans="1:4" ht="22.8" customHeight="1" x14ac:dyDescent="0.25">
      <c r="A29" s="13">
        <v>27</v>
      </c>
      <c r="B29" s="13" t="s">
        <v>27</v>
      </c>
      <c r="C29" s="16">
        <v>9</v>
      </c>
      <c r="D29" s="16">
        <v>7</v>
      </c>
    </row>
    <row r="30" spans="1:4" ht="22.8" customHeight="1" x14ac:dyDescent="0.25">
      <c r="A30" s="14">
        <v>28</v>
      </c>
      <c r="B30" s="14" t="s">
        <v>28</v>
      </c>
      <c r="C30" s="17">
        <v>4</v>
      </c>
      <c r="D30" s="17">
        <v>3</v>
      </c>
    </row>
    <row r="31" spans="1:4" ht="22.8" customHeight="1" x14ac:dyDescent="0.25">
      <c r="A31" s="13">
        <v>29</v>
      </c>
      <c r="B31" s="13" t="s">
        <v>29</v>
      </c>
      <c r="C31" s="16">
        <v>1</v>
      </c>
      <c r="D31" s="16">
        <v>1</v>
      </c>
    </row>
    <row r="32" spans="1:4" ht="22.8" customHeight="1" x14ac:dyDescent="0.25">
      <c r="A32" s="14">
        <v>30</v>
      </c>
      <c r="B32" s="14" t="s">
        <v>41</v>
      </c>
      <c r="C32" s="17">
        <v>20</v>
      </c>
      <c r="D32" s="17">
        <v>16</v>
      </c>
    </row>
    <row r="33" spans="1:4" ht="22.8" customHeight="1" x14ac:dyDescent="0.25">
      <c r="A33" s="13">
        <v>31</v>
      </c>
      <c r="B33" s="13" t="s">
        <v>31</v>
      </c>
      <c r="C33" s="16">
        <v>2</v>
      </c>
      <c r="D33" s="16">
        <v>2</v>
      </c>
    </row>
  </sheetData>
  <mergeCells count="1">
    <mergeCell ref="A1:D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2019-06-11T08:12:33Z</dcterms:modified>
</cp:coreProperties>
</file>