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10" windowHeight="10350" tabRatio="889" firstSheet="1" activeTab="1"/>
  </bookViews>
  <sheets>
    <sheet name="审批总表" sheetId="1" state="hidden" r:id="rId1"/>
    <sheet name="结项" sheetId="2" r:id="rId2"/>
    <sheet name="05" sheetId="3" state="hidden" r:id="rId3"/>
    <sheet name="06" sheetId="4" state="hidden" r:id="rId4"/>
    <sheet name="09" sheetId="5" state="hidden" r:id="rId5"/>
    <sheet name="14" sheetId="6" state="hidden" r:id="rId6"/>
    <sheet name="16" sheetId="7" state="hidden" r:id="rId7"/>
    <sheet name="25" sheetId="8" state="hidden" r:id="rId8"/>
    <sheet name="28" sheetId="9" state="hidden" r:id="rId9"/>
    <sheet name="32" sheetId="10" state="hidden" r:id="rId10"/>
  </sheets>
  <definedNames>
    <definedName name="_xlnm.Print_Area" localSheetId="2">'05'!$A$1:$L$19</definedName>
    <definedName name="_xlnm.Print_Area" localSheetId="3">'06'!$A$1:$L$19</definedName>
    <definedName name="_xlnm.Print_Area" localSheetId="4">'09'!$A$1:$L$19</definedName>
  </definedNames>
  <calcPr calcId="144525" concurrentCalc="0"/>
</workbook>
</file>

<file path=xl/sharedStrings.xml><?xml version="1.0" encoding="utf-8"?>
<sst xmlns="http://schemas.openxmlformats.org/spreadsheetml/2006/main" count="2208">
  <si>
    <t>2015年春季党建基金项目审批汇总表（3月）</t>
  </si>
  <si>
    <t>申报数</t>
  </si>
  <si>
    <t>审批数</t>
  </si>
  <si>
    <t>党支部名称</t>
  </si>
  <si>
    <t>项目类型</t>
  </si>
  <si>
    <t>项目名称</t>
  </si>
  <si>
    <t>负责人</t>
  </si>
  <si>
    <t>联系方式</t>
  </si>
  <si>
    <t>计划提交</t>
  </si>
  <si>
    <t>项目编号</t>
  </si>
  <si>
    <t>申请额度</t>
  </si>
  <si>
    <t>审批金额</t>
  </si>
  <si>
    <t>审批意见</t>
  </si>
  <si>
    <t>备注</t>
  </si>
  <si>
    <t>教育</t>
  </si>
  <si>
    <t>14硕第一党支部</t>
  </si>
  <si>
    <t>“清明时节，鲜花祭故”   之清明献花</t>
  </si>
  <si>
    <t xml:space="preserve">武雅静 </t>
  </si>
  <si>
    <t>√</t>
  </si>
  <si>
    <t>15A10101</t>
  </si>
  <si>
    <t>加强组织协调，注意安全；支部联合举办，加强支持力度</t>
  </si>
  <si>
    <t>“巍巍师大，见微知著”之校史馆参观</t>
  </si>
  <si>
    <t>朱月华</t>
  </si>
  <si>
    <t>15A20102</t>
  </si>
  <si>
    <t>建议充实活动内容，加强校史校情教育</t>
  </si>
  <si>
    <t>“交流、共建、提升”之户外拓展</t>
  </si>
  <si>
    <t>杨泽宇</t>
  </si>
  <si>
    <t>15A30103</t>
  </si>
  <si>
    <t>明确目的地</t>
  </si>
  <si>
    <t>思想碰撞之微党课交流</t>
  </si>
  <si>
    <t>张晓丽</t>
  </si>
  <si>
    <t>15A20104</t>
  </si>
  <si>
    <t>建议3月底4月初开展</t>
  </si>
  <si>
    <t>14硕第二党支部</t>
  </si>
  <si>
    <t>“培育和践行社会主义核心价值观”主题教育活动</t>
  </si>
  <si>
    <t>曹昌健</t>
  </si>
  <si>
    <t>15A10105</t>
  </si>
  <si>
    <t>建议细化方案</t>
  </si>
  <si>
    <t>“学理论·读经典·议时事”主题沙龙活动</t>
  </si>
  <si>
    <t>15A20106</t>
  </si>
  <si>
    <t>纪念抗战主题建议秋季学期开展</t>
  </si>
  <si>
    <t>“成才表率”党支部学风建设共建活动</t>
  </si>
  <si>
    <t>15A50107</t>
  </si>
  <si>
    <t>建议细化方案，确保落实，制度化推进</t>
  </si>
  <si>
    <t>14硕第三党支部</t>
  </si>
  <si>
    <t>思想引领——报吧</t>
  </si>
  <si>
    <t>淮瑞英</t>
  </si>
  <si>
    <t>15A20108</t>
  </si>
  <si>
    <t>建议确保落实，秋季学期活动未结项</t>
  </si>
  <si>
    <t>思想引领——党史，你造吗？</t>
  </si>
  <si>
    <t>15A20109</t>
  </si>
  <si>
    <t>建议规范活动标题，秋季学期活动未结项</t>
  </si>
  <si>
    <t>强基固本、服务先锋——奔跑吧，党员！</t>
  </si>
  <si>
    <t>15A40110</t>
  </si>
  <si>
    <t>14硕第四党支部</t>
  </si>
  <si>
    <t>聚焦全国两会，关注教育改革——三月理论学习活动</t>
  </si>
  <si>
    <t xml:space="preserve">王倩  </t>
  </si>
  <si>
    <t>15A20111</t>
  </si>
  <si>
    <t>加强活动宣传</t>
  </si>
  <si>
    <r>
      <rPr>
        <sz val="9"/>
        <color indexed="8"/>
        <rFont val="宋体"/>
        <charset val="134"/>
      </rPr>
      <t>服务群众，实干兴邦——四月志愿服务行动</t>
    </r>
    <r>
      <rPr>
        <b/>
        <sz val="9"/>
        <color indexed="8"/>
        <rFont val="宋体"/>
        <charset val="134"/>
      </rPr>
      <t xml:space="preserve">   </t>
    </r>
  </si>
  <si>
    <t>15A40112</t>
  </si>
  <si>
    <t>建议明确志愿服务活动方式、地点</t>
  </si>
  <si>
    <t>促进专业发展，投身教育事业——教师基功本大赛</t>
  </si>
  <si>
    <t>15A50113</t>
  </si>
  <si>
    <t>建议吸纳非党员同学参与</t>
  </si>
  <si>
    <t>14硕第五党支部</t>
  </si>
  <si>
    <t>寻找春的起点，构建和谐校园理念 -玉渊潭调研行</t>
  </si>
  <si>
    <t>夏可欣</t>
  </si>
  <si>
    <t>15A10114</t>
  </si>
  <si>
    <t>注意活动宣传，提交手册</t>
  </si>
  <si>
    <t>“思想领航”——微党课汇报评比</t>
  </si>
  <si>
    <t>薛珊</t>
  </si>
  <si>
    <t>15A20115</t>
  </si>
  <si>
    <t>建议明确学习主题，突出主线</t>
  </si>
  <si>
    <t>“强基固本”——预备党员发展评议大会</t>
  </si>
  <si>
    <t>陈珏君</t>
  </si>
  <si>
    <t>15A30116</t>
  </si>
  <si>
    <t>做好民主生活会，覆盖全体支部成员</t>
  </si>
  <si>
    <t>14硕第六党支部</t>
  </si>
  <si>
    <t>红色平西暮春行</t>
  </si>
  <si>
    <t>韩丰</t>
  </si>
  <si>
    <t>未通过1</t>
  </si>
  <si>
    <t>建议秋季学期开展</t>
  </si>
  <si>
    <t>直击两会热点，关注时事新闻</t>
  </si>
  <si>
    <t>15A20117</t>
  </si>
  <si>
    <t>建议3月开展，可视活动开展效果增加经费支持。积极开展动态调研，经费额度上浮</t>
  </si>
  <si>
    <t>我的制度我做主</t>
  </si>
  <si>
    <t>15A30118</t>
  </si>
  <si>
    <t>建议充实活动内容</t>
  </si>
  <si>
    <t>14硕第七党支部</t>
  </si>
  <si>
    <t>“培育和践行社会主义核心价值观”主题教育活动之观“复兴之路”，忆峥嵘岁月——参观国家博物馆</t>
  </si>
  <si>
    <t>王佳婧</t>
  </si>
  <si>
    <t>15A10119</t>
  </si>
  <si>
    <t>“研究生党支部组织建设——趣味运动会”</t>
  </si>
  <si>
    <t>未通过2</t>
  </si>
  <si>
    <t>建议申请班级活动</t>
  </si>
  <si>
    <t>“学习两会精神。解读两会主要内容”学习活动</t>
  </si>
  <si>
    <t>15A10120</t>
  </si>
  <si>
    <t>建议3月开展</t>
  </si>
  <si>
    <t>14硕第八党支部</t>
  </si>
  <si>
    <t>社会主义核心价值观—微电影</t>
  </si>
  <si>
    <t>苑阳</t>
  </si>
  <si>
    <t>15A10121</t>
  </si>
  <si>
    <t>2014年秋季学期立项项目，建议确保如期结项</t>
  </si>
  <si>
    <t>13硕第一党支部</t>
  </si>
  <si>
    <t>潘冬冬</t>
  </si>
  <si>
    <t>未通过3</t>
  </si>
  <si>
    <t>抗战纪念馆闭馆维修，建议秋季学期开展</t>
  </si>
  <si>
    <t>“服务先锋”——研究生党支部志愿服务活动</t>
  </si>
  <si>
    <t>15A40122</t>
  </si>
  <si>
    <t>建议细化活动方案，突出党建思政主题</t>
  </si>
  <si>
    <t>“成才表率”研究生党支部学风建设活动</t>
  </si>
  <si>
    <t>15A50123</t>
  </si>
  <si>
    <t>建议充实活动，注意成果总结</t>
  </si>
  <si>
    <t>13硕第二党支部</t>
  </si>
  <si>
    <t>“奔跑吧党员”社会主义核心价值观理论知识竞赛户外拓展活动</t>
  </si>
  <si>
    <t>孙宏业</t>
  </si>
  <si>
    <t>15A10124</t>
  </si>
  <si>
    <t>建议与14级硕第三支部项目三合并展开；注意活动筹备</t>
  </si>
  <si>
    <t>13硕第三党支部</t>
  </si>
  <si>
    <t>聚焦两会焦点，共议社会主义核心价值观</t>
  </si>
  <si>
    <t>包昊罡</t>
  </si>
  <si>
    <t>15A10125</t>
  </si>
  <si>
    <t>尽快提交活动总结和新闻稿件，办理结项</t>
  </si>
  <si>
    <t>参观中华世纪坛，领略中华传统文化</t>
  </si>
  <si>
    <t>15A10126</t>
  </si>
  <si>
    <t>建议充实活动方案</t>
  </si>
  <si>
    <t>探讨实习就业经验，共树美好就业前景</t>
  </si>
  <si>
    <t>15A50127</t>
  </si>
  <si>
    <t>建议精心组织策划，提高活动实效</t>
  </si>
  <si>
    <t>13硕第四党支部</t>
  </si>
  <si>
    <t>“风声雨声两会声，家事国事我关注”</t>
  </si>
  <si>
    <t>张艳婷</t>
  </si>
  <si>
    <t>18813049436</t>
  </si>
  <si>
    <t>未通过4</t>
  </si>
  <si>
    <t>建议与项目2合并，提高经费支持额度</t>
  </si>
  <si>
    <t>《我读人民日报》</t>
  </si>
  <si>
    <t>15A20128</t>
  </si>
  <si>
    <t>项目合并，类型相似，建议常态化推进，做好记录记实</t>
  </si>
  <si>
    <t>13硕第五党支部</t>
  </si>
  <si>
    <t>与时俱进，提升党性思想修养——2015年两会政府报告学习座谈会</t>
  </si>
  <si>
    <t>王一迦</t>
  </si>
  <si>
    <t>15A20129</t>
  </si>
  <si>
    <t>13硕第六党支部</t>
  </si>
  <si>
    <t>研究生党支部理论学习活动</t>
  </si>
  <si>
    <t>王琳琳</t>
  </si>
  <si>
    <t>15A20130</t>
  </si>
  <si>
    <t>研究生党支部学风建设活动</t>
  </si>
  <si>
    <t>卢雪霞</t>
  </si>
  <si>
    <t>15A50131</t>
  </si>
  <si>
    <t>13硕第七党支部</t>
  </si>
  <si>
    <t>参观北京创客空间，培养创新教育意识</t>
  </si>
  <si>
    <t>刘月</t>
  </si>
  <si>
    <t>15A50132</t>
  </si>
  <si>
    <t>建议加强活动宣传，吸纳其他支部成员参与</t>
  </si>
  <si>
    <t>“重温师大情”主题摄影活动</t>
  </si>
  <si>
    <t>15A10133</t>
  </si>
  <si>
    <t>做好活动成果收集汇总</t>
  </si>
  <si>
    <t>13硕第八党支部</t>
  </si>
  <si>
    <t>弘扬中华优秀传统文化,践行社会主义核心价值观:“返本开新”微电影</t>
  </si>
  <si>
    <t>马群</t>
  </si>
  <si>
    <t>18510070996</t>
  </si>
  <si>
    <t>15A10134</t>
  </si>
  <si>
    <t>可视活动开展效果增加经费支持</t>
  </si>
  <si>
    <t>“我们都来上党课”—党支部理论学习活动</t>
  </si>
  <si>
    <t>刘润</t>
  </si>
  <si>
    <t>15011306178</t>
  </si>
  <si>
    <t>15A20135</t>
  </si>
  <si>
    <t>建议细致筹备，精心组织，加强活动宣传</t>
  </si>
  <si>
    <t>12硕第二党支部</t>
  </si>
  <si>
    <t>“培育和践行社会主义核心价值观”支部集体学习活动</t>
  </si>
  <si>
    <t>黄亮</t>
  </si>
  <si>
    <t>15A10136</t>
  </si>
  <si>
    <t>建议充实学习活动，注意成果总结</t>
  </si>
  <si>
    <t>其他</t>
  </si>
  <si>
    <t>“最美母校”照片征集活动</t>
  </si>
  <si>
    <t>15A60137</t>
  </si>
  <si>
    <t>建议与13硕第7党支部联合举办</t>
  </si>
  <si>
    <t>12硕第五党支部</t>
  </si>
  <si>
    <t>“自觉培育和践行社会主义核心价值观”学习交流</t>
  </si>
  <si>
    <t>陆妍蓉</t>
  </si>
  <si>
    <t>15A10138</t>
  </si>
  <si>
    <t>建议做好活动总结</t>
  </si>
  <si>
    <t>12硕第七党支部</t>
  </si>
  <si>
    <t>圆明园爱国主义教育活动</t>
  </si>
  <si>
    <t>韦静</t>
  </si>
  <si>
    <t>15A20139</t>
  </si>
  <si>
    <t>确保个人总结报告及时提交</t>
  </si>
  <si>
    <t>忆梦· 追梦，践行社会主义核心价值观</t>
  </si>
  <si>
    <t>15A10140</t>
  </si>
  <si>
    <t>建议调整为学风建设主题</t>
  </si>
  <si>
    <t>12硕第八党支部</t>
  </si>
  <si>
    <t>“服务先锋”——四环游戏小组志愿服务活动</t>
  </si>
  <si>
    <t>王荻</t>
  </si>
  <si>
    <t>未通过5</t>
  </si>
  <si>
    <t>建议细化活动方案，可视活动开展情况，提供经费支持</t>
  </si>
  <si>
    <t>“成才表率”——优秀毕业生工作事迹座谈会</t>
  </si>
  <si>
    <t>15A50141</t>
  </si>
  <si>
    <t>完善活动方案，鼓励非党员参与</t>
  </si>
  <si>
    <t>14博士党支部</t>
  </si>
  <si>
    <t>强基固本——党支部组织建设系列活动</t>
  </si>
  <si>
    <t>崔春龙</t>
  </si>
  <si>
    <t>15A30142</t>
  </si>
  <si>
    <t>建议细化活动方案，做好文字材料汇总</t>
  </si>
  <si>
    <t>思想引领——“四个全面”理论学习活动</t>
  </si>
  <si>
    <t>15A20143</t>
  </si>
  <si>
    <t>建议做好学习成果的汇总展示</t>
  </si>
  <si>
    <t>信仰引领——新常态下党员信仰沙龙讨论活动</t>
  </si>
  <si>
    <t>未通过6</t>
  </si>
  <si>
    <t>与思想引领活动合并立项，可分别开展活动</t>
  </si>
  <si>
    <t>13博士党支部</t>
  </si>
  <si>
    <t>学习“四个全面”重要思想，交流学习习近平系列重要讲话精神</t>
  </si>
  <si>
    <t>孔祥渊</t>
  </si>
  <si>
    <t>15A20144</t>
  </si>
  <si>
    <t>建议细化方案、突出内容</t>
  </si>
  <si>
    <t>学习两会精神，紧跟时代步伐</t>
  </si>
  <si>
    <t>15A20145</t>
  </si>
  <si>
    <t>建议做好学习心得的汇总整理</t>
  </si>
  <si>
    <t>阅读马克思主义经典著作，提高党员理论素养</t>
  </si>
  <si>
    <t>15A20146</t>
  </si>
  <si>
    <t>建议充实活动内容，注意成果总结</t>
  </si>
  <si>
    <t>缅怀先烈，弘扬爱国主义精神和志愿服务精神——参观爱国教育基地活动</t>
  </si>
  <si>
    <t>15A20147</t>
  </si>
  <si>
    <t>需明确参观学习目的地</t>
  </si>
  <si>
    <t>学习党章，坚定理想信念</t>
  </si>
  <si>
    <t>未通过7</t>
  </si>
  <si>
    <t>建议与阅读经典活动合并开展，组织系列活动</t>
  </si>
  <si>
    <t>践行社会主义核心价值观，做坚定信仰的合格博士生研讨活动</t>
  </si>
  <si>
    <t>未通过8</t>
  </si>
  <si>
    <t>建议与学习四个全面活动合并开展</t>
  </si>
  <si>
    <t>哲社</t>
  </si>
  <si>
    <t>2014级学硕第一党支部</t>
  </si>
  <si>
    <t>服务先锋——安全教育为农民工子女健康成长保驾护航</t>
  </si>
  <si>
    <t>徐国旺</t>
  </si>
  <si>
    <t>15011082529</t>
  </si>
  <si>
    <t>15A40248</t>
  </si>
  <si>
    <t>建议做好组织筹备，扩大活动影响</t>
  </si>
  <si>
    <t>思想引航——培育和践行社会主义核心价值观学术研讨</t>
  </si>
  <si>
    <t>15A10249</t>
  </si>
  <si>
    <t>建议做好文字材料汇总</t>
  </si>
  <si>
    <t>党旗引航——“学党史、知党情、跟党走”知识竞赛</t>
  </si>
  <si>
    <t>15A20250</t>
  </si>
  <si>
    <t>加强院系统筹，确保活动参与【重点支持】</t>
  </si>
  <si>
    <t>铸魂工程——在“军博”聆听历史的声音，纪念抗日战争胜利七十周年，加强党支部成员意识形态铸魂工程建设</t>
  </si>
  <si>
    <t>未通过9</t>
  </si>
  <si>
    <t>建议秋季开展</t>
  </si>
  <si>
    <t>强基固本——学习“四个全面”治国理政方针，加强支部学习型与规划化建设</t>
  </si>
  <si>
    <t>15A30251</t>
  </si>
  <si>
    <t>建议尽快开展</t>
  </si>
  <si>
    <t>2014级学硕第二党支部</t>
  </si>
  <si>
    <t>“强基固本”——春季支部全员大会</t>
  </si>
  <si>
    <t>唐丹丹</t>
  </si>
  <si>
    <t>15201138732</t>
  </si>
  <si>
    <t>15A30252</t>
  </si>
  <si>
    <t>“思想引领”——学习两会精神，夯实研究生党支部理论水平</t>
  </si>
  <si>
    <t>15A20253</t>
  </si>
  <si>
    <t>“环保先锋”——世界地球日校园环保志愿活动</t>
  </si>
  <si>
    <t>15A40254</t>
  </si>
  <si>
    <t>建议突出主题</t>
  </si>
  <si>
    <t>“知行合一，信阳先行”——核心价值观擂台赛之党史知识竞赛</t>
  </si>
  <si>
    <t>15A10255</t>
  </si>
  <si>
    <t>做好活动筹备，扩大活动影响</t>
  </si>
  <si>
    <t xml:space="preserve">2014级专硕党支部 </t>
  </si>
  <si>
    <t>“体验、感悟、认同”——社会主义核心价值观走进课堂</t>
  </si>
  <si>
    <t>姚岚</t>
  </si>
  <si>
    <t>13940316698</t>
  </si>
  <si>
    <t>15A10256</t>
  </si>
  <si>
    <t>建议完善活动方案，加强组织协调【重点支持】</t>
  </si>
  <si>
    <t>做职场精英，显党员风范</t>
  </si>
  <si>
    <t>未通过10</t>
  </si>
  <si>
    <t>强基固本，寻找美，感悟美——玉渊潭之行</t>
  </si>
  <si>
    <t>15A30257</t>
  </si>
  <si>
    <t>建议突出党建思政主题</t>
  </si>
  <si>
    <t>2013级学硕第一党支部</t>
  </si>
  <si>
    <t>“学理论·读经典”——红色之旅，书香之行</t>
  </si>
  <si>
    <t>唐玉洁</t>
  </si>
  <si>
    <t>18813149649</t>
  </si>
  <si>
    <t>15A20258</t>
  </si>
  <si>
    <t>“强基固本，协同发展”——北师、清华、民大三校共建交流会</t>
  </si>
  <si>
    <t>未通过11</t>
  </si>
  <si>
    <t>建议调整活动方案</t>
  </si>
  <si>
    <t>“成才表率”——升学就业经验分享会</t>
  </si>
  <si>
    <t>15A50259</t>
  </si>
  <si>
    <t>建议丰富活动内容，细化活动方案</t>
  </si>
  <si>
    <t>2013级学硕第二党支部</t>
  </si>
  <si>
    <t>中山引航，同志努力——“培育和践行社会主义核心价值观”主题教育</t>
  </si>
  <si>
    <t>丁俊芬</t>
  </si>
  <si>
    <t>18813140607</t>
  </si>
  <si>
    <t>15A10260</t>
  </si>
  <si>
    <t>活动形式较为新颖，建议精心准备实施；建议保存活动影像及相关资料</t>
  </si>
  <si>
    <t>理论革新，同志研习——“思想引航”研究生党支部理论学习活动</t>
  </si>
  <si>
    <t>15A20261</t>
  </si>
  <si>
    <t>先辈表率，同志成才——“成才表率”研究生党支部学风建设活动</t>
  </si>
  <si>
    <t>15A30262</t>
  </si>
  <si>
    <t>建议细化活动方案</t>
  </si>
  <si>
    <t>2013级专硕党支部</t>
  </si>
  <si>
    <t>“强基固本”——研究生党支部组织建设活动</t>
  </si>
  <si>
    <t>李政</t>
  </si>
  <si>
    <t>18813149727</t>
  </si>
  <si>
    <t>15A30263</t>
  </si>
  <si>
    <t>15A50264</t>
  </si>
  <si>
    <t>做好活动总结</t>
  </si>
  <si>
    <t>2012级学硕第一党支部</t>
  </si>
  <si>
    <t>“学习‘四个全面’，树立中国自信”民主生活会</t>
  </si>
  <si>
    <t>吴珊珊</t>
  </si>
  <si>
    <t>18811472622</t>
  </si>
  <si>
    <t>15A10265</t>
  </si>
  <si>
    <t>活动策划过于简单，需明确具体方案</t>
  </si>
  <si>
    <t>“红色文化促成长，群学共建促发展”主题党日</t>
  </si>
  <si>
    <t>15A40266</t>
  </si>
  <si>
    <t>2012级学硕第二党支部</t>
  </si>
  <si>
    <t>“强基固本”——加强支部组织建设活动</t>
  </si>
  <si>
    <t>翟杜鹃</t>
  </si>
  <si>
    <t>18910234476</t>
  </si>
  <si>
    <t>15A30267</t>
  </si>
  <si>
    <t>培育践行社会主义核心价值观主题教育活动</t>
  </si>
  <si>
    <t>15A10268</t>
  </si>
  <si>
    <t>2014级博士党支部</t>
  </si>
  <si>
    <t>朱墨青</t>
  </si>
  <si>
    <t>13126789572</t>
  </si>
  <si>
    <t>15A10269</t>
  </si>
  <si>
    <t>建议丰富内容</t>
  </si>
  <si>
    <t>“思想引领”——研究生党支部理论学习活动</t>
  </si>
  <si>
    <t>15A20270</t>
  </si>
  <si>
    <t>15A30271</t>
  </si>
  <si>
    <t>2012、2013级博士党支部</t>
  </si>
  <si>
    <t>虚心求教，广纳众意：增进和谐支部建设的学习互动与实践</t>
  </si>
  <si>
    <t>蔡瑶</t>
  </si>
  <si>
    <t>18600475562</t>
  </si>
  <si>
    <t>15A10272</t>
  </si>
  <si>
    <t>15A10373</t>
  </si>
  <si>
    <t>经管</t>
  </si>
  <si>
    <t>2014级硕士党支部</t>
  </si>
  <si>
    <t>蔡巧巧</t>
  </si>
  <si>
    <t>15201129412</t>
  </si>
  <si>
    <t>15A20374</t>
  </si>
  <si>
    <t>建议充实活动内容，加强党员、入党积极分子日常教育</t>
  </si>
  <si>
    <t>“阅经典，知国情”</t>
  </si>
  <si>
    <t>15A30375</t>
  </si>
  <si>
    <t>建议充实活动内容，突出党建思政主题</t>
  </si>
  <si>
    <t>“党性修养的历史反思”</t>
  </si>
  <si>
    <t>15A10376</t>
  </si>
  <si>
    <t>建议做好党员教育培养</t>
  </si>
  <si>
    <t>2014级MBA第一党支部</t>
  </si>
  <si>
    <t>“四个全面”学习座谈会</t>
  </si>
  <si>
    <t>刘建彬</t>
  </si>
  <si>
    <t>13739870511</t>
  </si>
  <si>
    <t>15A40377</t>
  </si>
  <si>
    <t>建议完善活动方案，加强党员思想教育</t>
  </si>
  <si>
    <t>“让理财成为一种习惯”社区志愿者活动</t>
  </si>
  <si>
    <t>15A40378</t>
  </si>
  <si>
    <t>求职面对面</t>
  </si>
  <si>
    <t>15A10379</t>
  </si>
  <si>
    <t>2014级MIB党支部</t>
  </si>
  <si>
    <t>京郊红色旅游</t>
  </si>
  <si>
    <t>张弛</t>
  </si>
  <si>
    <t>13488809478</t>
  </si>
  <si>
    <t>未通过12</t>
  </si>
  <si>
    <t xml:space="preserve"> 建议秋季学期开展</t>
  </si>
  <si>
    <t>缅怀英雄，传承精神</t>
  </si>
  <si>
    <t>15A30380</t>
  </si>
  <si>
    <t>建议充实活动内容，配合参观学习开展党员交流，提高活动实效</t>
  </si>
  <si>
    <t>雄关漫漫真如铁</t>
  </si>
  <si>
    <t>未通过13</t>
  </si>
  <si>
    <t>建议调整活动地点</t>
  </si>
  <si>
    <t>探寻人类进化足迹</t>
  </si>
  <si>
    <t>15A30381</t>
  </si>
  <si>
    <t>注意活动安全，加强活动组织</t>
  </si>
  <si>
    <t>不忘历史，缅怀英雄</t>
  </si>
  <si>
    <t>未通过14</t>
  </si>
  <si>
    <t>抗战纪念馆正在维修，建议调整活动地点</t>
  </si>
  <si>
    <t>2013级硕士党支部</t>
  </si>
  <si>
    <t>“服务先锋”研究生党员志愿服务活动</t>
  </si>
  <si>
    <t>李蓁</t>
  </si>
  <si>
    <t>13671182474</t>
  </si>
  <si>
    <t>15A30382</t>
  </si>
  <si>
    <t>建议细化志愿服务活动方案，加强活动组织</t>
  </si>
  <si>
    <t>“思想引领”研究生党员理论学习月活动</t>
  </si>
  <si>
    <t>15A30383</t>
  </si>
  <si>
    <t>建议明确座谈主题</t>
  </si>
  <si>
    <t>红色“1+1”党支部共建活动</t>
  </si>
  <si>
    <t>15A20384</t>
  </si>
  <si>
    <t>需细化活动方案，另行提交申请材料，明确共建对象【红色1+1】</t>
  </si>
  <si>
    <t>2013级MBA第一党支部</t>
  </si>
  <si>
    <t>“思想引领”主题读书会</t>
  </si>
  <si>
    <t>高岩</t>
  </si>
  <si>
    <t>18605370767</t>
  </si>
  <si>
    <t>15A10385</t>
  </si>
  <si>
    <t>完善活动方案，做好积极分子、新生党员、预备党员教育</t>
  </si>
  <si>
    <t>“培育和践行社会主义核心价值观”主题党日参观</t>
  </si>
  <si>
    <t>15A10386</t>
  </si>
  <si>
    <t>建议丰富活动内容</t>
  </si>
  <si>
    <t>“践行社会主义核心价值观”学习研讨会</t>
  </si>
  <si>
    <t>仇勇</t>
  </si>
  <si>
    <t>13426064415</t>
  </si>
  <si>
    <t>15A20387</t>
  </si>
  <si>
    <t>“两会与政府工作报告”中的经济思想解读与研究</t>
  </si>
  <si>
    <t>15A30388</t>
  </si>
  <si>
    <t>党员互评——批评与自我批评交流会</t>
  </si>
  <si>
    <t>15A10489</t>
  </si>
  <si>
    <t>活动形式较为新颖，建议精心准备实施</t>
  </si>
  <si>
    <t>法学</t>
  </si>
  <si>
    <t>2013级法律硕士第二党支部</t>
  </si>
  <si>
    <t>“培育和践行社会主义
核心价值观”主题民主座谈会</t>
  </si>
  <si>
    <t>周若筱</t>
  </si>
  <si>
    <t>15600692707</t>
  </si>
  <si>
    <t>15A20490</t>
  </si>
  <si>
    <t>“思想引领”——“学理论·读经典”读书交流会</t>
  </si>
  <si>
    <t>15A50491</t>
  </si>
  <si>
    <t>建议明确学习制度，确保活动落实，加强活动记录宣传</t>
  </si>
  <si>
    <t>“成才表率”——观看影片《马背上的法庭》</t>
  </si>
  <si>
    <t>15A10492</t>
  </si>
  <si>
    <t>建议突出党建思政主题，充实活动内容</t>
  </si>
  <si>
    <t>2013级法律硕士第一党支部</t>
  </si>
  <si>
    <t>“培养和践行社会主义核心价值观”之“四个全面”教育活动</t>
  </si>
  <si>
    <t>吕旌辉</t>
  </si>
  <si>
    <t>15810054908</t>
  </si>
  <si>
    <t>15A20493</t>
  </si>
  <si>
    <t>建议尽快开展，及时做好活动总结</t>
  </si>
  <si>
    <t>“思想引领”——党员先锋工程理论学习活动</t>
  </si>
  <si>
    <t>15A30494</t>
  </si>
  <si>
    <t>建议完善活动方案，加强党员理论教育</t>
  </si>
  <si>
    <t>“成才表率”——研究生支部学风建设活动</t>
  </si>
  <si>
    <t>15A40495</t>
  </si>
  <si>
    <t>建议结合专业学习、学业成长开展活动，突出支部服务职能</t>
  </si>
  <si>
    <t>“参观徐悲鸿纪念馆”——党支部组织建设活动</t>
  </si>
  <si>
    <t>未通过15</t>
  </si>
  <si>
    <t>拟开展活动与项目主题结合不紧密</t>
  </si>
  <si>
    <t>法学院暨刑事法律科学研究院硕士生第一党支部</t>
  </si>
  <si>
    <t>“法治在身边”学习实践社会主义核心价值观活动</t>
  </si>
  <si>
    <t>周勇</t>
  </si>
  <si>
    <t>18811475704</t>
  </si>
  <si>
    <t>15A20496</t>
  </si>
  <si>
    <t>建议细化活动方案，落实志愿服务活动地点、对象，重点支持项目</t>
  </si>
  <si>
    <t>“维权你我他”学习贯彻社会主义法治理念活动</t>
  </si>
  <si>
    <t>15A10497</t>
  </si>
  <si>
    <t>2014级法律硕士第一党支部</t>
  </si>
  <si>
    <t>“学习党的先进理论成果，培育和践行社会主义核心价值观”理论学习会</t>
  </si>
  <si>
    <t>冯译苇</t>
  </si>
  <si>
    <t>13391698265</t>
  </si>
  <si>
    <t>15A20498</t>
  </si>
  <si>
    <t>建议结合两会主题尽快开展活动，做好成果总结</t>
  </si>
  <si>
    <t>“薪火相传 共筑中国梦”志愿服务活动</t>
  </si>
  <si>
    <t>15A10499</t>
  </si>
  <si>
    <t>活动形式较为新颖，建议做好组织筹备，加强活动宣传</t>
  </si>
  <si>
    <t>2014级法律硕士第二党支部</t>
  </si>
  <si>
    <t>“新常态新征程——学习全国两会精神”</t>
  </si>
  <si>
    <t>毛海波</t>
  </si>
  <si>
    <t>18813035776</t>
  </si>
  <si>
    <t>15A204100</t>
  </si>
  <si>
    <t>建议活动尽快开展，充分利用网络新媒体手段，适当减少活动宣传开支，勤俭办活动</t>
  </si>
  <si>
    <t>“强化服务意识，争做时代先锋”——做大自然的清洁工</t>
  </si>
  <si>
    <t>15A304101</t>
  </si>
  <si>
    <t>建议优化活动预算方案，突出党建思政主题</t>
  </si>
  <si>
    <t>“品红色经典，筑心灵堡垒”——红色经典品读会</t>
  </si>
  <si>
    <t>15A404102</t>
  </si>
  <si>
    <t>建议明确活动要求，确保支部全员参与，做好活动成果汇总</t>
  </si>
  <si>
    <t>“弘扬百年学风，争创世界一流”——从自我做起</t>
  </si>
  <si>
    <t>未通过16</t>
  </si>
  <si>
    <t>需细化活动方案另行提交申请</t>
  </si>
  <si>
    <t>2014级法律硕士第三党支部</t>
  </si>
  <si>
    <t>红色之路，参观爱国主义教育基地</t>
  </si>
  <si>
    <t>王域广</t>
  </si>
  <si>
    <t>13126789270</t>
  </si>
  <si>
    <t>15A204103</t>
  </si>
  <si>
    <t>需突出党建思政主题，涉及人数较多，需做好组织筹备，确保活动安全，建议公共交通工具出行</t>
  </si>
  <si>
    <t>“弘扬社会主义核心价值观，助力自我思想——读书交流会革新”读书交流活动</t>
  </si>
  <si>
    <t>15A304104</t>
  </si>
  <si>
    <t>建议明确学习制度，确保项目落实，加强活动记录宣传</t>
  </si>
  <si>
    <t>春暖花开：感恩回馈暨爱心交流活动</t>
  </si>
  <si>
    <t>15A504105</t>
  </si>
  <si>
    <t>系列活动开展组织落实较好，建议建立常态志愿交流服务机制</t>
  </si>
  <si>
    <t>庆祝抗日战争胜利七十周年——党的知识竞赛</t>
  </si>
  <si>
    <t>15A104106</t>
  </si>
  <si>
    <t>活动形式较为新颖，建议精心组织实施，优化经费支出</t>
  </si>
  <si>
    <t>2013级法律硕士第三党支部</t>
  </si>
  <si>
    <t>“感受中华文化”之走进国家博物馆活动</t>
  </si>
  <si>
    <t>高远</t>
  </si>
  <si>
    <t>18813042395</t>
  </si>
  <si>
    <t>15A204107</t>
  </si>
  <si>
    <t>活动形式较为单一，建议充实内容，做好活动总结</t>
  </si>
  <si>
    <t>“不忘历史才能开辟未来”之抗战观影活动</t>
  </si>
  <si>
    <t>未通过17</t>
  </si>
  <si>
    <t>活动方案过于简略，建议根据本学期党建工作主题，调整活动策划</t>
  </si>
  <si>
    <t xml:space="preserve">2012级法律硕士第一党支部           </t>
  </si>
  <si>
    <t>乔暘</t>
  </si>
  <si>
    <t>15120033408</t>
  </si>
  <si>
    <t>15A104108</t>
  </si>
  <si>
    <t>毕业党支部建议活动提早开展，同时做好活动宣传</t>
  </si>
  <si>
    <t>法学两院硕士生第二党支部</t>
  </si>
  <si>
    <t>“共筑中国梦，未来在青年”走进宋庆龄故居</t>
  </si>
  <si>
    <t>肖凡</t>
  </si>
  <si>
    <t>15120096293</t>
  </si>
  <si>
    <t>15A204109</t>
  </si>
  <si>
    <t>“强基固本 凝心聚力”春游历史文化景观百花山</t>
  </si>
  <si>
    <t>15A304110</t>
  </si>
  <si>
    <t>建议细化活动方案，加强活动组织，突出党建思政主题</t>
  </si>
  <si>
    <t>“成才就业 学长传帮带”学风建设活动</t>
  </si>
  <si>
    <t>15A104111</t>
  </si>
  <si>
    <t>建议充实活动内容，做好总结材料汇总</t>
  </si>
  <si>
    <t>法学院暨刑事法律科学研究院博士生党支部</t>
  </si>
  <si>
    <t>希望林绿益校园活动</t>
  </si>
  <si>
    <t>李梦莹</t>
  </si>
  <si>
    <t>15201140661</t>
  </si>
  <si>
    <t>15A104112</t>
  </si>
  <si>
    <t>建议加强活动组织，确保人员参与，根据活动实效可适当追加活动经费【重点支持项目】</t>
  </si>
  <si>
    <t xml:space="preserve">2012级法律硕士第二党支部           </t>
  </si>
  <si>
    <t>梁栋</t>
  </si>
  <si>
    <t>18633310658</t>
  </si>
  <si>
    <t>15A105113</t>
  </si>
  <si>
    <t>毕业党支部建议结合毕业教育进一步充实活动内容，尽早开展</t>
  </si>
  <si>
    <t>心理</t>
  </si>
  <si>
    <t>发展心理研究所博士第二党支部</t>
  </si>
  <si>
    <t>践行核心价值观 共筑伟大中国梦——全面推进学习型、运动型、创新型先进党支部建设</t>
  </si>
  <si>
    <t xml:space="preserve">李妍君       </t>
  </si>
  <si>
    <t>18810562154</t>
  </si>
  <si>
    <t>未通过18</t>
  </si>
  <si>
    <t>建议调整活动地点，军博尚在扩建维修中</t>
  </si>
  <si>
    <t xml:space="preserve">思想引领”——研究生党支部理论学习活动：深入学习“四个方面”学习读本  </t>
  </si>
  <si>
    <t>15A505114</t>
  </si>
  <si>
    <t xml:space="preserve">“成才表率”——研究生党支部学风建设活动：毕业生工作经验交流会         </t>
  </si>
  <si>
    <t>15A205115</t>
  </si>
  <si>
    <t>建议吸纳非本支部成员参与活动，提高活动实效</t>
  </si>
  <si>
    <t>人格与社会所硕士党支部、认知与测量研究生党支部</t>
  </si>
  <si>
    <t>“思想引领，做党员先锋”主题沙龙活动</t>
  </si>
  <si>
    <t xml:space="preserve">杨子京、程琪 </t>
  </si>
  <si>
    <t xml:space="preserve"> 18631251926</t>
  </si>
  <si>
    <t>15A105116</t>
  </si>
  <si>
    <t>建议活动尽早开展，确保时效性</t>
  </si>
  <si>
    <t>践行社会主义核心价值观，陶然亭参观活动</t>
  </si>
  <si>
    <t>15A305117</t>
  </si>
  <si>
    <t>建议突出党建思政主题，做好活动总结宣传</t>
  </si>
  <si>
    <t>“强基固本，支部组织建设“素质拓展</t>
  </si>
  <si>
    <t>未通过19</t>
  </si>
  <si>
    <t>活动方案与项目主题联系不紧密，不予立项</t>
  </si>
  <si>
    <t>临床与咨询心理研究所研究生党支部
发展心理研究所硕士第一支部
发展心理研究所博士第一支部</t>
  </si>
  <si>
    <t xml:space="preserve">关注研究生心理健康，共建美好心灵花园     </t>
  </si>
  <si>
    <t>吴林桦；戴莉；陈丽华</t>
  </si>
  <si>
    <t>15911178708</t>
  </si>
  <si>
    <t>15A305118</t>
  </si>
  <si>
    <t>建议联合其他院系党支部联合举办，发挥专业优势，做好志愿服务</t>
  </si>
  <si>
    <t>播种希望，自我对话，初春玉渊潭赏樱行</t>
  </si>
  <si>
    <t>陈丽华；戴莉；吴林桦</t>
  </si>
  <si>
    <t>15A405119</t>
  </si>
  <si>
    <t>活动形式较为单一，党建思政主题不突出</t>
  </si>
  <si>
    <t>教育心理学研究所党支部、发展心理研究所硕士第一党支部</t>
  </si>
  <si>
    <t>志愿服务&amp;温暖传递</t>
  </si>
  <si>
    <t>郭明佳</t>
  </si>
  <si>
    <t>15650712796</t>
  </si>
  <si>
    <t>15A105120</t>
  </si>
  <si>
    <t>建议调整活动方案，突出志愿服务主题</t>
  </si>
  <si>
    <t>教育心理学研究所党支部、发展心理研究所硕士第一、二党支部、临床与咨询心理研究所硕士党支部</t>
  </si>
  <si>
    <t>我爱你——我的祖国！</t>
  </si>
  <si>
    <t>郭明佳、赵琪、戴莉、吴林桦</t>
  </si>
  <si>
    <t>未通过20</t>
  </si>
  <si>
    <t>建议调整活动地点，重新提交申请，军博尚在维修扩建中</t>
  </si>
  <si>
    <t>临床与咨询心理研究所研究生党支部；人力资源管理研究所党支部</t>
  </si>
  <si>
    <t>中央政策学习---法治的精神和意义</t>
  </si>
  <si>
    <t>庞庆年，戴莉</t>
  </si>
  <si>
    <t>18510481210</t>
  </si>
  <si>
    <t>15A106121</t>
  </si>
  <si>
    <t>建议结合“四个全面”战略构想组织理论学习</t>
  </si>
  <si>
    <t>体院</t>
  </si>
  <si>
    <t>2014级学术型研究生党支部</t>
  </si>
  <si>
    <t>运动中得到知识，学习中获得快乐——环校园定向越野</t>
  </si>
  <si>
    <t>马谨</t>
  </si>
  <si>
    <t>15650712661</t>
  </si>
  <si>
    <t>15A206122</t>
  </si>
  <si>
    <t>需细化活动方案，突出党建思政主题【重点支持项目】</t>
  </si>
  <si>
    <t>瞻仰伟人遗容，促进党性修养</t>
  </si>
  <si>
    <t>15A206123</t>
  </si>
  <si>
    <t>建议明确活动内容，细化活动方案</t>
  </si>
  <si>
    <t>2014级专业型研究生党支部</t>
  </si>
  <si>
    <t>“思想引领”---研究生党支部理论学习活动</t>
  </si>
  <si>
    <t>王洁</t>
  </si>
  <si>
    <t>18600655571</t>
  </si>
  <si>
    <t>15A306124</t>
  </si>
  <si>
    <t>建议细化活动方案，做好党员培养</t>
  </si>
  <si>
    <t>“党员先行”---研究生党支部学风建设活动</t>
  </si>
  <si>
    <t>15A106125</t>
  </si>
  <si>
    <t>需细化活动方案，完善项目策划</t>
  </si>
  <si>
    <t>2013级学术型研究生党支部</t>
  </si>
  <si>
    <t>于静伟</t>
  </si>
  <si>
    <t>18600067569</t>
  </si>
  <si>
    <t>15A206126</t>
  </si>
  <si>
    <t>建议丰富活动内容，创新活动形式，将主题教育落小、落实、落细</t>
  </si>
  <si>
    <t>加强理论学习 建设学习型党支部</t>
  </si>
  <si>
    <t>15A506127</t>
  </si>
  <si>
    <t>建议细化活动方案，确保落实，进行制度化推进</t>
  </si>
  <si>
    <t>建设优良学风 提高专业技能</t>
  </si>
  <si>
    <t>15A206128</t>
  </si>
  <si>
    <t>建议突出专业特色，吸纳非本支部成员参与，提高活动吸引力、实效性</t>
  </si>
  <si>
    <t>2013级专业型研究生党支部</t>
  </si>
  <si>
    <t>关注两会，奋进你我</t>
  </si>
  <si>
    <t>李安</t>
  </si>
  <si>
    <t>15A506129</t>
  </si>
  <si>
    <t>建议活动尽快开展，提高活动时效性</t>
  </si>
  <si>
    <t>心系师大，不忘校训-毕业座谈会</t>
  </si>
  <si>
    <t>15A506130</t>
  </si>
  <si>
    <t>建议充实活动内容，可适当增加经费支持</t>
  </si>
  <si>
    <t>2012级学术型研究生党支部</t>
  </si>
  <si>
    <t>文明毕业教育联谊活动</t>
  </si>
  <si>
    <t>马奔腾</t>
  </si>
  <si>
    <t>18010158655</t>
  </si>
  <si>
    <t>15A206131</t>
  </si>
  <si>
    <t>需细化活动方案，加强毕业生党员教育</t>
  </si>
  <si>
    <t>《北京高校党员教育培训工作规划》理论学习活动</t>
  </si>
  <si>
    <t>未通过21</t>
  </si>
  <si>
    <t>活动方案过于简略，不予立项</t>
  </si>
  <si>
    <t>文院</t>
  </si>
  <si>
    <t>2014级硕士第一党支部</t>
  </si>
  <si>
    <t>同舟共济 感受自然——研究生党支部组织建设活动</t>
  </si>
  <si>
    <t xml:space="preserve">张翼飞 </t>
  </si>
  <si>
    <t>13522779735</t>
  </si>
  <si>
    <t>15A407132</t>
  </si>
  <si>
    <t>为无声者立言，为清明环保协力——研究生党支部志愿服务活动（支部合作）</t>
  </si>
  <si>
    <t>15A607133</t>
  </si>
  <si>
    <t>支部合办</t>
  </si>
  <si>
    <t>走向历史深处，共唱和平赞歌</t>
  </si>
  <si>
    <t>未通过22</t>
  </si>
  <si>
    <t>2014级硕士第二党支部</t>
  </si>
  <si>
    <t>与绿色同行，环保从现在开始</t>
  </si>
  <si>
    <t xml:space="preserve">江雪 </t>
  </si>
  <si>
    <t>18614089868</t>
  </si>
  <si>
    <t>15A307134</t>
  </si>
  <si>
    <t>同舟共进，和谐支部</t>
  </si>
  <si>
    <t>15A307135</t>
  </si>
  <si>
    <t>建议调整活动方案，突出党建思政主题</t>
  </si>
  <si>
    <t>2014级硕士第三党支部/2014级博士第一、第三支部</t>
  </si>
  <si>
    <t>释放青春，展现学子风采</t>
  </si>
  <si>
    <t xml:space="preserve">冯艳萍 </t>
  </si>
  <si>
    <t>15117925274</t>
  </si>
  <si>
    <t>15A307136</t>
  </si>
  <si>
    <t>建议活动提早开展，突出理论学习主题</t>
  </si>
  <si>
    <t>2014级硕士第三党支部</t>
  </si>
  <si>
    <t>党支部组织建设活动</t>
  </si>
  <si>
    <t>15A607137</t>
  </si>
  <si>
    <t>建议做好党员教育培养，进行文字材料汇总</t>
  </si>
  <si>
    <t>励志爱国观影活动</t>
  </si>
  <si>
    <t>建议优化预算方案，充实活动内容</t>
  </si>
  <si>
    <t>2014级硕士第四党支部</t>
  </si>
  <si>
    <t>15A107138</t>
  </si>
  <si>
    <t>2014级硕士第五党支部</t>
  </si>
  <si>
    <t xml:space="preserve">刘云霄 </t>
  </si>
  <si>
    <t>13126757601</t>
  </si>
  <si>
    <t>15A207139</t>
  </si>
  <si>
    <t>15A507140</t>
  </si>
  <si>
    <t>建议做好组织筹备，细化活动方案</t>
  </si>
  <si>
    <t>“成才表率”——“小讲堂，大传媒”系列讲座</t>
  </si>
  <si>
    <t>15A407141</t>
  </si>
  <si>
    <t>建议细化活动方案，把握时间进度，加强活动组织【重点支持</t>
  </si>
  <si>
    <t>“服务先锋”——《假新闻出没，请注意！》</t>
  </si>
  <si>
    <t>15A607142</t>
  </si>
  <si>
    <t>建议丰富活动内容，突出党建思政主题</t>
  </si>
  <si>
    <t>2013级硕士第一党支部</t>
  </si>
  <si>
    <t>学习习近平用典艺术，感受传统文化魅力</t>
  </si>
  <si>
    <t xml:space="preserve">刘玉萌  </t>
  </si>
  <si>
    <t>15652370185</t>
  </si>
  <si>
    <t>15A607143</t>
  </si>
  <si>
    <t>建议结合习近平总书记系列重要讲话精神组织学习</t>
  </si>
  <si>
    <t>重温新文化，共筑中国梦——纪念新文化运</t>
  </si>
  <si>
    <t>15A607144</t>
  </si>
  <si>
    <t>畅享春光，欢乐同行</t>
  </si>
  <si>
    <t>未通过23</t>
  </si>
  <si>
    <t>2013级硕士生第三支部</t>
  </si>
  <si>
    <t>“思想引领”——“学理论·读经典”研习读书会</t>
  </si>
  <si>
    <t>鄢丽娜</t>
  </si>
  <si>
    <t>18911121377</t>
  </si>
  <si>
    <t>15A307145</t>
  </si>
  <si>
    <t>需明确学习制度，严格项目落实，做好活动记录总结</t>
  </si>
  <si>
    <r>
      <rPr>
        <sz val="9"/>
        <rFont val="宋体"/>
        <charset val="134"/>
      </rPr>
      <t>“强基固本 ”——支部组织建设交流羽毛球比赛</t>
    </r>
    <r>
      <rPr>
        <b/>
        <u/>
        <sz val="9"/>
        <rFont val="宋体"/>
        <charset val="134"/>
      </rPr>
      <t xml:space="preserve"> </t>
    </r>
  </si>
  <si>
    <t>未通过24</t>
  </si>
  <si>
    <t>参观香山双清别墅爱国主义教育</t>
  </si>
  <si>
    <t>15A107146</t>
  </si>
  <si>
    <t>2013级硕士生第四支部</t>
  </si>
  <si>
    <t>学习红色经典，感受魅力国博</t>
  </si>
  <si>
    <t xml:space="preserve">夏晓艳  </t>
  </si>
  <si>
    <t>15600562016</t>
  </si>
  <si>
    <t>15A107147</t>
  </si>
  <si>
    <t>文化后海春之旅</t>
  </si>
  <si>
    <t>15A107148</t>
  </si>
  <si>
    <t>建议把握时间进度，细化活动方案，加强组织筹备</t>
  </si>
  <si>
    <t>2013级硕士生第五支部</t>
  </si>
  <si>
    <t>15A107149</t>
  </si>
  <si>
    <t>2013级硕士生第六支部</t>
  </si>
  <si>
    <t xml:space="preserve">“寻找媒体中传播核心价值观的好文章”征文与学习活动  </t>
  </si>
  <si>
    <t>雷炜</t>
  </si>
  <si>
    <t>15A107150</t>
  </si>
  <si>
    <t>需进一步完善活动方案，与学校研究生党建负责老师联系【重点支持项目】</t>
  </si>
  <si>
    <t>“核心价值观与中国梦”流动读书交流活动</t>
  </si>
  <si>
    <t>15A107151</t>
  </si>
  <si>
    <t>建议明确学习制度，确保活动落实，做好成果汇总整理</t>
  </si>
  <si>
    <t>2013级硕士生第七支部</t>
  </si>
  <si>
    <t>居安思危，自强不息——参观卢沟桥</t>
  </si>
  <si>
    <t xml:space="preserve">王莉 </t>
  </si>
  <si>
    <t>15210808673</t>
  </si>
  <si>
    <t>未通过25</t>
  </si>
  <si>
    <t>建议秋季学期开展，抗战纪念馆尚在闭馆维护中</t>
  </si>
  <si>
    <t>成才表率，诚信毕业，做“四有”教师</t>
  </si>
  <si>
    <t>15A407152</t>
  </si>
  <si>
    <t>涉及人数较多，建议做好组织筹备，做好影像与文字资料汇总</t>
  </si>
  <si>
    <t>课程与教学论硕博党支部</t>
  </si>
  <si>
    <t>为无声者立言，为清明环保协力（支部合作）</t>
  </si>
  <si>
    <t>谭霞</t>
  </si>
  <si>
    <t>18510407811</t>
  </si>
  <si>
    <t>15A307153</t>
  </si>
  <si>
    <t>支部联合举办，做好活动组织协调，确保人员安全</t>
  </si>
  <si>
    <t>文化熏陶 和谐支部——研究生党支部组织建设活动</t>
  </si>
  <si>
    <t>15A307154</t>
  </si>
  <si>
    <t>建议调整活动方案，切实加强基层组织建设</t>
  </si>
  <si>
    <t>走向历史深处，共唱和平赞歌——纪念反法西斯战争胜利七十周年（支部合作）</t>
  </si>
  <si>
    <t>未通过26</t>
  </si>
  <si>
    <t>外文</t>
  </si>
  <si>
    <t>外文学院2014级
硕士生第三党支部</t>
  </si>
  <si>
    <t>“观影片忆往昔岁月，谈两会待明日峥嵘”
 茶话会</t>
  </si>
  <si>
    <t>楚静远</t>
  </si>
  <si>
    <t>15011215616</t>
  </si>
  <si>
    <t>15A508155</t>
  </si>
  <si>
    <t>涉及党员人数过少，建议吸纳积极分子同学参与活动</t>
  </si>
  <si>
    <t xml:space="preserve">学术科研经验交流讨论会  </t>
  </si>
  <si>
    <t>15A308156</t>
  </si>
  <si>
    <t>建议支部联合举办，扩大活动受众</t>
  </si>
  <si>
    <t>外文学院2014级
专硕党支部</t>
  </si>
  <si>
    <t xml:space="preserve">加强支部组织建设，凝聚成员智慧力量 </t>
  </si>
  <si>
    <t>张斐</t>
  </si>
  <si>
    <t>15510076668</t>
  </si>
  <si>
    <t>15A508157</t>
  </si>
  <si>
    <t>建议做好前期活动准备，确保活动落实</t>
  </si>
  <si>
    <t>求职交流面对面
——促进支部学风建设</t>
  </si>
  <si>
    <t>隋先凯</t>
  </si>
  <si>
    <t>13041128917</t>
  </si>
  <si>
    <t>15A108158</t>
  </si>
  <si>
    <t>建议做好活动宣传，吸纳其他支部成员参与，提高活动实效</t>
  </si>
  <si>
    <t>外文学院2014级
硕士生第一党支部
外文学院2014级
硕士生第二党支部
外文学院2014级
硕士生第三党支部
外文学院2014级
专硕党支部</t>
  </si>
  <si>
    <t>参观中国科技馆、践行核心价值观</t>
  </si>
  <si>
    <t>15117925108</t>
  </si>
  <si>
    <t>15A508159</t>
  </si>
  <si>
    <t>支部联合举办，建议做好组织协调，确保人员安全，加强活动宣传；各支部应配合开展专题教育活动，突出党建思政主题</t>
  </si>
  <si>
    <t>外文学院2014级
硕士生第一党支部
外文学院2014级
硕士生第二党支部</t>
  </si>
  <si>
    <t>外文学院求职经验分享交流会</t>
  </si>
  <si>
    <t>杨婧</t>
  </si>
  <si>
    <t>15A208160</t>
  </si>
  <si>
    <t>建议完善活动方案，加强活动宣传</t>
  </si>
  <si>
    <t>外文学院博士生党支部
外文学院2014级
硕士生第一党支部
外文学院2014级
硕士生第二党支部</t>
  </si>
  <si>
    <t>集思广益走群众路线、献计献策筑和谐校园</t>
  </si>
  <si>
    <t>杨吕娜</t>
  </si>
  <si>
    <t>15A408161</t>
  </si>
  <si>
    <t>活动形式较为新颖，建议做好组织筹备与成果汇总，视活动效果拨付经费【重点支持项目】</t>
  </si>
  <si>
    <t>外文学院2013级
硕士生第一党支部</t>
  </si>
  <si>
    <t>爱心助考，党员先行
—英语六级考试志愿辅导活动</t>
  </si>
  <si>
    <t>吴雯昕</t>
  </si>
  <si>
    <t>15110259278</t>
  </si>
  <si>
    <t>15A208162</t>
  </si>
  <si>
    <t>涉及人数较多，建议做好组织筹备，扩大活动影响</t>
  </si>
  <si>
    <t>生活中的两会热点
—2015两会精神学习</t>
  </si>
  <si>
    <t>15A308163</t>
  </si>
  <si>
    <t>建议提前至4月初开展活动，确保活动时效性</t>
  </si>
  <si>
    <t>“全民健身，你我同行，
强健体魄，为党工作”—羽毛球比赛</t>
  </si>
  <si>
    <t>未通过27</t>
  </si>
  <si>
    <t>外文学院2013级
硕士生第二党支部</t>
  </si>
  <si>
    <t>“健强体魄，建设队伍”
——春季跳绳比赛”</t>
  </si>
  <si>
    <t>赵燕娇</t>
  </si>
  <si>
    <t>15210981201</t>
  </si>
  <si>
    <t>未通过28</t>
  </si>
  <si>
    <t>“大众创业，万众创新” 
——支部友谊辩论赛</t>
  </si>
  <si>
    <t>彭亚飞</t>
  </si>
  <si>
    <t>15A208164</t>
  </si>
  <si>
    <t>建议细化活动方案，精心组织落实，确保活动实效</t>
  </si>
  <si>
    <t>“爱心乘着英语的翅膀”
—福利院送温暖志愿活动</t>
  </si>
  <si>
    <t>柴红光</t>
  </si>
  <si>
    <t>15A208165</t>
  </si>
  <si>
    <t>建议加强活动组织宣传，提高活动影响力，常态化推进【重点支持项目】</t>
  </si>
  <si>
    <t>外文学院2012级
硕士生第一党支部</t>
  </si>
  <si>
    <t xml:space="preserve"> “学理论•读经典”研习读书会  </t>
  </si>
  <si>
    <t>齐豪杰</t>
  </si>
  <si>
    <t>18811476412</t>
  </si>
  <si>
    <t>15A508166</t>
  </si>
  <si>
    <t>2015届外文学院研究生
求职就业经验分享会</t>
  </si>
  <si>
    <t>15A108167</t>
  </si>
  <si>
    <t>外文学院2012级
硕士生第二党支部</t>
  </si>
  <si>
    <t>“培育和践行社会主义
核心价值观”主题教育活动</t>
  </si>
  <si>
    <t>牛一之</t>
  </si>
  <si>
    <t>15101056625</t>
  </si>
  <si>
    <t>15A208168</t>
  </si>
  <si>
    <t>建议将党建活动与毕业生教育工作相结合</t>
  </si>
  <si>
    <t>“学习经典，指引未来”
——研究生党支部理论学习活动</t>
  </si>
  <si>
    <t>15A108169</t>
  </si>
  <si>
    <t>毕业党支部建议活动提早开展，可视活动开展情况追加经费支持</t>
  </si>
  <si>
    <t>外文学院博士生党支部</t>
  </si>
  <si>
    <t>圆明园遗址公园踏青</t>
  </si>
  <si>
    <t>15210160423</t>
  </si>
  <si>
    <t>15A208170</t>
  </si>
  <si>
    <t>建议细化活动方案，明确参观线路，注意外出安全</t>
  </si>
  <si>
    <t>参观中国人民革命军事博物馆</t>
  </si>
  <si>
    <t>未通过29</t>
  </si>
  <si>
    <t>艺传</t>
  </si>
  <si>
    <t>2014级学硕党支部</t>
  </si>
  <si>
    <t xml:space="preserve">学习成才表率., 建设优良学风——学长学姐求职经验交流会 </t>
  </si>
  <si>
    <t>刘竹凌</t>
  </si>
  <si>
    <t>13391901573</t>
  </si>
  <si>
    <t>15A209171</t>
  </si>
  <si>
    <t xml:space="preserve"> 读报纸，学理论——《人民日报》读报交流会  </t>
  </si>
  <si>
    <t>15A409172</t>
  </si>
  <si>
    <t>建议细化活动方案，加强党员自身教育</t>
  </si>
  <si>
    <t>“同舟引航”——支部共建深入社区志愿服务</t>
  </si>
  <si>
    <t>15A509173</t>
  </si>
  <si>
    <t>支部合办，建议细化志愿服务活动方案，加强活动组织【红色1+1项目】</t>
  </si>
  <si>
    <t>2014级专硕党支部</t>
  </si>
  <si>
    <t xml:space="preserve">“学长领航，成才有方”朋辈交流活动   </t>
  </si>
  <si>
    <t>杨杨</t>
  </si>
  <si>
    <t>15A209174</t>
  </si>
  <si>
    <t>建议支部活动减少宣传支出，优化经费预算</t>
  </si>
  <si>
    <t>“善思者 行远道”—党史国情学习交流会</t>
  </si>
  <si>
    <t>15A209175</t>
  </si>
  <si>
    <t>建议充实活动内容，做好文字材料汇总</t>
  </si>
  <si>
    <t>“思想引领”——学习“四个全面”学习读本</t>
  </si>
  <si>
    <t>丁倩</t>
  </si>
  <si>
    <t>15A309176</t>
  </si>
  <si>
    <t xml:space="preserve">“强基固本”——党支部工作流程学习与经验分享  </t>
  </si>
  <si>
    <t>15A209177</t>
  </si>
  <si>
    <t>建议完善活动方案，做好党员教育</t>
  </si>
  <si>
    <t>12级硕士党支部</t>
  </si>
  <si>
    <t>畅游书海，品读经典——“学经典”读书交流会</t>
  </si>
  <si>
    <t>李昕婕</t>
  </si>
  <si>
    <t>15A509178</t>
  </si>
  <si>
    <t xml:space="preserve">品味艺术，成才表率——参观美术系毕业展映 </t>
  </si>
  <si>
    <t>李雅琪</t>
  </si>
  <si>
    <t>未通过30</t>
  </si>
  <si>
    <t>建议结合支部日常工作开展</t>
  </si>
  <si>
    <t>博士研究生党支部</t>
  </si>
  <si>
    <t xml:space="preserve">“学风建设从心做起”主题座谈会  </t>
  </si>
  <si>
    <t>黄含</t>
  </si>
  <si>
    <t>15A109179</t>
  </si>
  <si>
    <t>建议完善活动方案，提高活动实效</t>
  </si>
  <si>
    <t xml:space="preserve">学习了解农村基层，培育和践行社会主义核心价值观——集体观看主旋律电影《卒迹》     </t>
  </si>
  <si>
    <t>高一然</t>
  </si>
  <si>
    <t>13811975830</t>
  </si>
  <si>
    <t>15A109180</t>
  </si>
  <si>
    <t>建议充实活动内容，加强党员教育</t>
  </si>
  <si>
    <t>历史</t>
  </si>
  <si>
    <t xml:space="preserve">反思历史，理性爱国 </t>
  </si>
  <si>
    <t>赵粲然</t>
  </si>
  <si>
    <t>未通过31</t>
  </si>
  <si>
    <t xml:space="preserve">和积极分子做朋友——提高党员群众工作能力 </t>
  </si>
  <si>
    <t>15A210181</t>
  </si>
  <si>
    <t>建议明确制度要求，严格项目落实</t>
  </si>
  <si>
    <t>不唯上、不唯书，只唯实——支部学风建设</t>
  </si>
  <si>
    <t>15A210182</t>
  </si>
  <si>
    <t>建议联合12、13级党支部联合举办</t>
  </si>
  <si>
    <t>2014级硕士研究生第二党支部</t>
  </si>
  <si>
    <t xml:space="preserve">“学理论·读经典”——师生研习读书会 </t>
  </si>
  <si>
    <t>崔恩凤</t>
  </si>
  <si>
    <t>15A110183</t>
  </si>
  <si>
    <t>建议结合专业学习开展活动，提高活动实效性</t>
  </si>
  <si>
    <t>追忆历史·缅怀先烈”——“培育和践行社会主义核心价值观”主题教育活动</t>
  </si>
  <si>
    <t>曹一鸣</t>
  </si>
  <si>
    <t>未通过32</t>
  </si>
  <si>
    <t xml:space="preserve">“成才表率”——研究生党支部学风建设活动  </t>
  </si>
  <si>
    <t>刘敏</t>
  </si>
  <si>
    <t>15A310184</t>
  </si>
  <si>
    <t>建议调整活动方案，突出学风建设主题，讲座可申请治学修身项目</t>
  </si>
  <si>
    <t>2013级硕士研究生第一党支部</t>
  </si>
  <si>
    <t>民主生活会暨党员发展培训会</t>
  </si>
  <si>
    <t>傅海燕</t>
  </si>
  <si>
    <t>15210593174</t>
  </si>
  <si>
    <t>15A210185</t>
  </si>
  <si>
    <t>建议加强组织协调，确保人员参与</t>
  </si>
  <si>
    <t>2013级硕士研究生第二党支部</t>
  </si>
  <si>
    <t>“学理论 读经典”研习讨论会</t>
  </si>
  <si>
    <t>刘颖</t>
  </si>
  <si>
    <t>15A210186</t>
  </si>
  <si>
    <t>建议结合专业学习开展，提高活动吸引力、实效性</t>
  </si>
  <si>
    <t>两会精神理论学习系列活动</t>
  </si>
  <si>
    <t>15A110187</t>
  </si>
  <si>
    <t>活动形式较为新颖，建议加强活动宣传、成果总结</t>
  </si>
  <si>
    <t>2012级硕士研究生第一、第二党支部</t>
  </si>
  <si>
    <t>潘光伟、孙静</t>
  </si>
  <si>
    <t>15301061691</t>
  </si>
  <si>
    <t>15A110188</t>
  </si>
  <si>
    <t>建议校内开展活动，减轻毕业支部负担，加强毕业生教育</t>
  </si>
  <si>
    <t>2013级硕士研究生第一、第二党支部</t>
  </si>
  <si>
    <t>15A110189</t>
  </si>
  <si>
    <t>建议调整活动方案，请与研工处党建负责老师及时沟通</t>
  </si>
  <si>
    <t>2014级博士生党支部</t>
  </si>
  <si>
    <t xml:space="preserve"> 忆抗战时期辅仁旧事，增民族复兴阶段青年新责 </t>
  </si>
  <si>
    <t>蒋丹丹</t>
  </si>
  <si>
    <t>15A210190</t>
  </si>
  <si>
    <t>建议加强校史校情教育</t>
  </si>
  <si>
    <t xml:space="preserve">“学理论，读经典，紧跟党”研习读书会     </t>
  </si>
  <si>
    <t>15A310191</t>
  </si>
  <si>
    <t>促进步、谋发展、保就业”博士生经验分享会</t>
  </si>
  <si>
    <t>15A110192</t>
  </si>
  <si>
    <t>建议联合2012级博士支部开展</t>
  </si>
  <si>
    <t>2013级博士党支部</t>
  </si>
  <si>
    <t xml:space="preserve">“深化抗战历史认识，铭记学子社会责任”——“一二·九运动纪念亭”瞻仰凭吊活动   </t>
  </si>
  <si>
    <t>王溪</t>
  </si>
  <si>
    <t>15A211193</t>
  </si>
  <si>
    <t>建议做好活动组织筹备，加强活动宣传</t>
  </si>
  <si>
    <t>数科</t>
  </si>
  <si>
    <t>2014级学术硕士研究生支部</t>
  </si>
  <si>
    <t>互动问答学理论，思想引领识真知</t>
  </si>
  <si>
    <t>蒋庆</t>
  </si>
  <si>
    <t>15201129980</t>
  </si>
  <si>
    <t>15A111194</t>
  </si>
  <si>
    <t>需明确活动方案，细化进度安排</t>
  </si>
  <si>
    <t>学习两会精神，培育和践行核心价值观</t>
  </si>
  <si>
    <t>15A511195</t>
  </si>
  <si>
    <t>2014级学术硕士研究生支部/2014专硕党支部</t>
  </si>
  <si>
    <t>Duang-Duang~动起来！</t>
  </si>
  <si>
    <t>蒋庆，易吟安</t>
  </si>
  <si>
    <t>15201129980，17801054454</t>
  </si>
  <si>
    <t>未通过33</t>
  </si>
  <si>
    <t>党风建设——党员自我反省学习</t>
  </si>
  <si>
    <t>易吟安</t>
  </si>
  <si>
    <t>17801054454</t>
  </si>
  <si>
    <t>15A211196</t>
  </si>
  <si>
    <t>2014级专硕党支部、2013级专硕党支部</t>
  </si>
  <si>
    <t>两会以及政府工作报告精神传递学习</t>
  </si>
  <si>
    <t>易吟安，原浩然</t>
  </si>
  <si>
    <t>17801054454，18813148912</t>
  </si>
  <si>
    <t>15A111197</t>
  </si>
  <si>
    <t>建议尽快开展活动，及时做好活动总结</t>
  </si>
  <si>
    <t>参观鹫峰国家森林公园</t>
  </si>
  <si>
    <t>15A111198</t>
  </si>
  <si>
    <t>建议丰富活动内容，提出党建思政主题</t>
  </si>
  <si>
    <t>2014级学术型博士党支部</t>
  </si>
  <si>
    <t>培育和践行社会主义核心价值观主题教育活动</t>
  </si>
  <si>
    <t>王翠巧</t>
  </si>
  <si>
    <t>18910370916</t>
  </si>
  <si>
    <t>15A111199</t>
  </si>
  <si>
    <t>建议优化活动方案，充实活动内容</t>
  </si>
  <si>
    <t>2012级学术型硕士博士党支部</t>
  </si>
  <si>
    <t>践行核心价值观，弘扬爱国敬业精神</t>
  </si>
  <si>
    <t>刘诚</t>
  </si>
  <si>
    <t>18811472859</t>
  </si>
  <si>
    <t>15A511200</t>
  </si>
  <si>
    <t>需细化活动方案，明确进度安排</t>
  </si>
  <si>
    <t>研究生党员文明离校动员大会</t>
  </si>
  <si>
    <t>15A212201</t>
  </si>
  <si>
    <t>活动方案过于简略，需进一步完善</t>
  </si>
  <si>
    <t>物理</t>
  </si>
  <si>
    <t>学习两会精神，共筑中国梦</t>
  </si>
  <si>
    <t xml:space="preserve">吉广智   </t>
  </si>
  <si>
    <t>13070158569</t>
  </si>
  <si>
    <t>15A212202</t>
  </si>
  <si>
    <t>及时做好活动总结</t>
  </si>
  <si>
    <t>15A212203</t>
  </si>
  <si>
    <t>建议结合开展志愿服务活动</t>
  </si>
  <si>
    <t>“中国之路”观影活动</t>
  </si>
  <si>
    <t>15A212204</t>
  </si>
  <si>
    <t xml:space="preserve">“学习价值观，共筑中国梦” </t>
  </si>
  <si>
    <t>未通过34</t>
  </si>
  <si>
    <t>重复立项申请</t>
  </si>
  <si>
    <t>2012硕士党支部</t>
  </si>
  <si>
    <t xml:space="preserve">我行我摄，光影足记 ---讲述你与师大的故事（一）
</t>
  </si>
  <si>
    <t xml:space="preserve">谢丽璇 </t>
  </si>
  <si>
    <t xml:space="preserve"> 18811473117</t>
  </si>
  <si>
    <t>15A112205</t>
  </si>
  <si>
    <t>活动形式较为新颖，建议做好活动组织落实，加强宣传</t>
  </si>
  <si>
    <t>2013硕士党支部</t>
  </si>
  <si>
    <t>我行我摄，光影足记 ---讲述你与师大的故事（二）</t>
  </si>
  <si>
    <t>15A112206</t>
  </si>
  <si>
    <t>凝聚态物理博士党支部，理论物理博士党支部，2013硕士党支部</t>
  </si>
  <si>
    <t>“缅怀中山先生，追寻复兴梦想”参观中山堂活动 知历史</t>
  </si>
  <si>
    <t>景鹏飞</t>
  </si>
  <si>
    <t>18811324183</t>
  </si>
  <si>
    <t>15A112207</t>
  </si>
  <si>
    <t>涉及人数较多，建议做好组织筹备，做好影像资料保存</t>
  </si>
  <si>
    <t>凝聚态物理博士党支部，理论物理博士党支部，2014硕士党支部</t>
  </si>
  <si>
    <t>爱中华--国家博物馆参观学习交流活动</t>
  </si>
  <si>
    <t>未通过35</t>
  </si>
  <si>
    <t>建议与项目1合并开展，餐费需自理</t>
  </si>
  <si>
    <t>2014硕，2013硕，光学与教法博士，凝聚态物理博士，理论物理博士</t>
  </si>
  <si>
    <t>爱国心·爱校情——党员进宿舍志愿服务活动</t>
  </si>
  <si>
    <t>15A112208</t>
  </si>
  <si>
    <t>建议细化活动方案，常态化开展，做好总结宣传【重点支持项目】</t>
  </si>
  <si>
    <t>光学与教法博士党支部</t>
  </si>
  <si>
    <t xml:space="preserve">   宋学科   </t>
  </si>
  <si>
    <t>18701369233</t>
  </si>
  <si>
    <t>15A212209</t>
  </si>
  <si>
    <t>建议丰富活动内容，</t>
  </si>
  <si>
    <t>“思想引领”研究生党支部理论学习活动</t>
  </si>
  <si>
    <t>15A112210</t>
  </si>
  <si>
    <t>理论物理博士党支部</t>
  </si>
  <si>
    <t xml:space="preserve">“勿忘革命先烈，争做时代先锋”观影教育活动
</t>
  </si>
  <si>
    <t>张珈铭</t>
  </si>
  <si>
    <t xml:space="preserve"> 13401157229</t>
  </si>
  <si>
    <t>15A112211</t>
  </si>
  <si>
    <t>建议将活动与支部日常工作相结合，丰富内容</t>
  </si>
  <si>
    <t>“关注两会引领思想，分享经验促进成长”活动</t>
  </si>
  <si>
    <t>15A112212</t>
  </si>
  <si>
    <t>系列活动，建议阶段性成果及时提交新闻稿</t>
  </si>
  <si>
    <t>2013级硕党支部，凝聚态物理博士党支部</t>
  </si>
  <si>
    <t>“培育和践行社会主义核心价值观”系列活动</t>
  </si>
  <si>
    <t>陈颖</t>
  </si>
  <si>
    <t>15210995750</t>
  </si>
  <si>
    <t>15A312213</t>
  </si>
  <si>
    <t>系列活动建议做好组织动员，确保人员参与和活动实效</t>
  </si>
  <si>
    <t>“携手香山，唱响红歌，分享心得” 党建活动</t>
  </si>
  <si>
    <t>15A213214</t>
  </si>
  <si>
    <t>化学</t>
  </si>
  <si>
    <t>化学学院2014级硕士生党支部</t>
  </si>
  <si>
    <t>“引领思想，求真创新”—读书交流活动</t>
  </si>
  <si>
    <t>申震</t>
  </si>
  <si>
    <t>15A413215</t>
  </si>
  <si>
    <t xml:space="preserve">传递孝心，奉献爱心——敬老院志愿行 </t>
  </si>
  <si>
    <t>15A113216</t>
  </si>
  <si>
    <t>建议常态化开展，做好宣传总结</t>
  </si>
  <si>
    <t>长于国，立于己—社会主义核心价值观主题教育活动</t>
  </si>
  <si>
    <t>15A113217</t>
  </si>
  <si>
    <t>建议结合学校社会主义核心价值观主题教育活动开展</t>
  </si>
  <si>
    <t>化学学院2013级硕士生党支部</t>
  </si>
  <si>
    <t>“知校爱校”——辅仁校区参观教育活动</t>
  </si>
  <si>
    <t>刘广建</t>
  </si>
  <si>
    <t>15A413218</t>
  </si>
  <si>
    <t>“身体力行”——义务植树志愿服务活动</t>
  </si>
  <si>
    <t>15A513219</t>
  </si>
  <si>
    <t>建议突出活动的党建思政主题，加强环保理念宣传</t>
  </si>
  <si>
    <t xml:space="preserve">“梦想起航”——就业升学经验交流活动 </t>
  </si>
  <si>
    <t>15A513220</t>
  </si>
  <si>
    <t>原方案过于简略，需进一步补充完善</t>
  </si>
  <si>
    <t>化学学院2013级专业硕士生党支部</t>
  </si>
  <si>
    <t xml:space="preserve">陈银 </t>
  </si>
  <si>
    <t>15A513221</t>
  </si>
  <si>
    <t>可视活动开展情况增加经费支持</t>
  </si>
  <si>
    <t>15A413222</t>
  </si>
  <si>
    <t>化学学院2012级硕士生党支部</t>
  </si>
  <si>
    <t>传递孝心，奉献爱心——敬老院志愿行</t>
  </si>
  <si>
    <t>沈佳男</t>
  </si>
  <si>
    <t>未通过36</t>
  </si>
  <si>
    <t>共建活动不再重复审批立项</t>
  </si>
  <si>
    <t>学理论•读经典——读书分享会</t>
  </si>
  <si>
    <t>15A313223</t>
  </si>
  <si>
    <t>化学学院2014级博士生党支部</t>
  </si>
  <si>
    <t>“加强党组建设，促进党内交流 ”民主生活会</t>
  </si>
  <si>
    <t xml:space="preserve">崔燕云 </t>
  </si>
  <si>
    <t>13126815798</t>
  </si>
  <si>
    <t>15A113224</t>
  </si>
  <si>
    <t>建议及时办理活动总结</t>
  </si>
  <si>
    <t>低碳生活，绿色出行——骑行吧，兄弟！</t>
  </si>
  <si>
    <t>15A213225</t>
  </si>
  <si>
    <t>建议优化经费预算，做好活动宣传</t>
  </si>
  <si>
    <t>观穹顶之下—走出雾霾，走进自然</t>
  </si>
  <si>
    <t>未通过37</t>
  </si>
  <si>
    <t>建议与项目2合并，适当提高经费支持额度</t>
  </si>
  <si>
    <t>化学学院2013级博士生党支部</t>
  </si>
  <si>
    <t xml:space="preserve">加强组织建设，维护党的纯洁性 </t>
  </si>
  <si>
    <t>康阳</t>
  </si>
  <si>
    <t>15A113226</t>
  </si>
  <si>
    <t>游览爱国主义教育基地——香山</t>
  </si>
  <si>
    <t>15A113227</t>
  </si>
  <si>
    <t>化学学院2012级博士生党支部</t>
  </si>
  <si>
    <t>魏琪</t>
  </si>
  <si>
    <t>15A113228</t>
  </si>
  <si>
    <t>15A114229</t>
  </si>
  <si>
    <t>天文</t>
  </si>
  <si>
    <t>天文系研究生党支部</t>
  </si>
  <si>
    <t>践行社会主义核心价值观主题教育活动</t>
  </si>
  <si>
    <t>邵珍珍</t>
  </si>
  <si>
    <t>15A414230</t>
  </si>
  <si>
    <t>服务先锋：天文馆志愿服务活动</t>
  </si>
  <si>
    <t>15A514231</t>
  </si>
  <si>
    <t>“成才表率”学长交流会学风建设活动</t>
  </si>
  <si>
    <t>15A515232</t>
  </si>
  <si>
    <t>地遥</t>
  </si>
  <si>
    <t>地遥学院2014级硕士党支部</t>
  </si>
  <si>
    <t xml:space="preserve">学长面对面，经验全交流 </t>
  </si>
  <si>
    <t>吴迪</t>
  </si>
  <si>
    <t>15201128826</t>
  </si>
  <si>
    <t>15A315233</t>
  </si>
  <si>
    <t>强基固本抓质量 筑牢堡垒促创新</t>
  </si>
  <si>
    <t>15A215234</t>
  </si>
  <si>
    <t>地遥学院2013级硕士党支部</t>
  </si>
  <si>
    <t>丁雨丝</t>
  </si>
  <si>
    <t>15210846396</t>
  </si>
  <si>
    <t>15A515235</t>
  </si>
  <si>
    <t xml:space="preserve">支部学风建设活动 </t>
  </si>
  <si>
    <t>15A515236</t>
  </si>
  <si>
    <t>地遥学院2014级博士党支部</t>
  </si>
  <si>
    <t>传承中华文化，弘扬社会主义核心价值观</t>
  </si>
  <si>
    <t>胡容海</t>
  </si>
  <si>
    <t>15120096312</t>
  </si>
  <si>
    <t>15A115237</t>
  </si>
  <si>
    <t>地遥学院2013级博士党支部</t>
  </si>
  <si>
    <t>1.“培育和践行社会主义核心价值观”主题教育活动</t>
  </si>
  <si>
    <t>张振鑫</t>
  </si>
  <si>
    <t>13439045960</t>
  </si>
  <si>
    <t>15A115238</t>
  </si>
  <si>
    <t>2.“思想引领”——研究生党支部理论学习活动</t>
  </si>
  <si>
    <t>15A215239</t>
  </si>
  <si>
    <t>地遥学院2012级博士党支部</t>
  </si>
  <si>
    <t>追古述今，共建中国梦</t>
  </si>
  <si>
    <t>张明</t>
  </si>
  <si>
    <t>18612515267</t>
  </si>
  <si>
    <t>15A115240</t>
  </si>
  <si>
    <t>学习两会精神，践行核心价值观</t>
  </si>
  <si>
    <t>15A115241</t>
  </si>
  <si>
    <t>环境</t>
  </si>
  <si>
    <t>“走进红楼旧址，重温时代先声”参观活动</t>
  </si>
  <si>
    <t>曾逸凡</t>
  </si>
  <si>
    <t>13126775803</t>
  </si>
  <si>
    <t>15A616242</t>
  </si>
  <si>
    <t>“四个全面”学习交流会</t>
  </si>
  <si>
    <t>袁静</t>
  </si>
  <si>
    <t>18811768618</t>
  </si>
  <si>
    <t>15A216243</t>
  </si>
  <si>
    <t>“穹顶之下，有你有我”——雾霾环保宣传活动</t>
  </si>
  <si>
    <t>王正早</t>
  </si>
  <si>
    <t>15A416244</t>
  </si>
  <si>
    <t>建议调整活动题目</t>
  </si>
  <si>
    <t>资源</t>
  </si>
  <si>
    <t>生态水文与水土资源综合利用研究所研究生党支部</t>
  </si>
  <si>
    <t>学风建设—传递人生正能量</t>
  </si>
  <si>
    <t>张瑜</t>
  </si>
  <si>
    <t>15A517245</t>
  </si>
  <si>
    <t>大家读两会</t>
  </si>
  <si>
    <t>15A217246</t>
  </si>
  <si>
    <t>我为实验保驾护航--实验室打扫志愿活动</t>
  </si>
  <si>
    <t>15A417247</t>
  </si>
  <si>
    <t>走进实验室，感受科研风</t>
  </si>
  <si>
    <t>15A517248</t>
  </si>
  <si>
    <t>纪念反法西斯战争胜利70周年，军事博物馆之行</t>
  </si>
  <si>
    <t>未通过38</t>
  </si>
  <si>
    <t>未通过 建议秋季学期开展</t>
  </si>
  <si>
    <t>资源勘查与测量工程研究所研究生党支部</t>
  </si>
  <si>
    <t>蔡毅</t>
  </si>
  <si>
    <t>首届天合飞行学院“开放日”精品活动</t>
  </si>
  <si>
    <t>15A517249</t>
  </si>
  <si>
    <t>读经典名著，学两会精神</t>
  </si>
  <si>
    <t>15A217250</t>
  </si>
  <si>
    <t>资源生态与中药资源研究所党支部</t>
  </si>
  <si>
    <t>“关心家事国事，学习两会精神” 党团共建主题活动</t>
  </si>
  <si>
    <t>王雪超</t>
  </si>
  <si>
    <t>15A217251</t>
  </si>
  <si>
    <t>“培育和践行社会主义核心价值观”主题学习活动</t>
  </si>
  <si>
    <t>15A117252</t>
  </si>
  <si>
    <t>“剖析自我，强基固本”民主生活会</t>
  </si>
  <si>
    <t>15A317253</t>
  </si>
  <si>
    <t>土地资源与城乡发展研究所研究生党支部</t>
  </si>
  <si>
    <t>“党员教育亲参与”志愿服务</t>
  </si>
  <si>
    <t>王明珠</t>
  </si>
  <si>
    <t>15A217254</t>
  </si>
  <si>
    <t>“回首师大历史 参观辅仁校区”主题教育活动</t>
  </si>
  <si>
    <t>15A217255</t>
  </si>
  <si>
    <t>生科</t>
  </si>
  <si>
    <t>食品安全知识系列——远离亚健康</t>
  </si>
  <si>
    <t>艾莹</t>
  </si>
  <si>
    <t>15011081719</t>
  </si>
  <si>
    <t>15A418256</t>
  </si>
  <si>
    <t>【重点支持项目】</t>
  </si>
  <si>
    <t xml:space="preserve">“祖国的样子”主题党日活动 </t>
  </si>
  <si>
    <t>15A118257</t>
  </si>
  <si>
    <t xml:space="preserve">“寻找身边的优秀党员”探访实践活动         </t>
  </si>
  <si>
    <t>15A118258</t>
  </si>
  <si>
    <t xml:space="preserve">“感悟历史，爱我中华”革命主题教育活动     </t>
  </si>
  <si>
    <t>15A118259</t>
  </si>
  <si>
    <t>大手牵小手，永远跟党走</t>
  </si>
  <si>
    <t>陈虹邑</t>
  </si>
  <si>
    <t>15210981252</t>
  </si>
  <si>
    <t>15A218260</t>
  </si>
  <si>
    <t xml:space="preserve">“拒绝雾霾，拥抱健康” </t>
  </si>
  <si>
    <t>15A418261</t>
  </si>
  <si>
    <t>修改名称</t>
  </si>
  <si>
    <t xml:space="preserve">“两会精神进民心，我为支部献片心”  </t>
  </si>
  <si>
    <t>15A318262</t>
  </si>
  <si>
    <t>科学生活，健康你我——走进社区讲植物分类与常见植物养护方法</t>
  </si>
  <si>
    <t>15A418263</t>
  </si>
  <si>
    <t xml:space="preserve"> 生态文明驻心间，奥森公园之我见  </t>
  </si>
  <si>
    <t>15A218264</t>
  </si>
  <si>
    <t>教育硕士党支部</t>
  </si>
  <si>
    <t>“我爱圆明园环保之行”爱国主义教育活动</t>
  </si>
  <si>
    <t>苑东</t>
  </si>
  <si>
    <t>18842393953</t>
  </si>
  <si>
    <t>15A418265</t>
  </si>
  <si>
    <t>“做人民满意的教师”教师技能展示交流会</t>
  </si>
  <si>
    <t>15A518266</t>
  </si>
  <si>
    <t>践行社会主义核心价值观学习讲座</t>
  </si>
  <si>
    <t>15A118267</t>
  </si>
  <si>
    <t>一句话代表我的中国心</t>
  </si>
  <si>
    <t>孙延娜</t>
  </si>
  <si>
    <t>18813148629</t>
  </si>
  <si>
    <t>15A118268</t>
  </si>
  <si>
    <t>2013级硕士第二党支部</t>
  </si>
  <si>
    <t xml:space="preserve">思想引领，沐浴经典 </t>
  </si>
  <si>
    <t>王鹏程</t>
  </si>
  <si>
    <t>15210996250</t>
  </si>
  <si>
    <t>15A218269</t>
  </si>
  <si>
    <t>服务生态，爱护生命</t>
  </si>
  <si>
    <t>15A418270</t>
  </si>
  <si>
    <t>成长成才，学术交流会</t>
  </si>
  <si>
    <t>15A518271</t>
  </si>
  <si>
    <t xml:space="preserve">基层党建创新之基层建设，制度引航   </t>
  </si>
  <si>
    <t>15A318272</t>
  </si>
  <si>
    <t xml:space="preserve">2012级硕士第一党支部           </t>
  </si>
  <si>
    <t>弘扬服务精神，争做时代先锋</t>
  </si>
  <si>
    <t>张晓玉</t>
  </si>
  <si>
    <t>15652964226</t>
  </si>
  <si>
    <t>15A418273</t>
  </si>
  <si>
    <t>2012级硕士第二党支部</t>
  </si>
  <si>
    <t xml:space="preserve">建言学校就业指导 服务毕业生就业创业 ——培育和践行社会主义核心价值观之民主       </t>
  </si>
  <si>
    <t>贾薇</t>
  </si>
  <si>
    <t>13811639024</t>
  </si>
  <si>
    <t>15A118274</t>
  </si>
  <si>
    <t xml:space="preserve">恪守学术道德、坚守学术诚信 ——培育和践行社会主义核心价值观之诚信                  </t>
  </si>
  <si>
    <t>15A118275</t>
  </si>
  <si>
    <t>“学习优秀党员先进事迹，践行社会主义核心价值观”—红色主题电影观摩活动</t>
  </si>
  <si>
    <t>孙书宏</t>
  </si>
  <si>
    <t>15652964534</t>
  </si>
  <si>
    <t>15A118276</t>
  </si>
  <si>
    <t>“服务大众，为小朋友开启奇妙的生物世界”—育英小学支教主题活动</t>
  </si>
  <si>
    <t>15A118277</t>
  </si>
  <si>
    <t xml:space="preserve">北京玉渊潭樱花节文明观察 </t>
  </si>
  <si>
    <t>王升洪</t>
  </si>
  <si>
    <t>18810446207</t>
  </si>
  <si>
    <t>15A118278</t>
  </si>
  <si>
    <t>践行群众路线，志愿服务从身边做起</t>
  </si>
  <si>
    <t>15A418279</t>
  </si>
  <si>
    <t>2012级博士党支部</t>
  </si>
  <si>
    <t xml:space="preserve">2015年毕业生就业情况调查   </t>
  </si>
  <si>
    <t>赵博</t>
  </si>
  <si>
    <t>13488688649</t>
  </si>
  <si>
    <t>15A518280</t>
  </si>
  <si>
    <t xml:space="preserve">寄语青春，留恋师大      </t>
  </si>
  <si>
    <t>15A318281</t>
  </si>
  <si>
    <t>信科</t>
  </si>
  <si>
    <t>2014级研究生党支部</t>
  </si>
  <si>
    <r>
      <rPr>
        <sz val="9"/>
        <color indexed="8"/>
        <rFont val="宋体"/>
        <charset val="134"/>
      </rPr>
      <t>“</t>
    </r>
    <r>
      <rPr>
        <u/>
        <sz val="9"/>
        <rFont val="宋体"/>
        <charset val="134"/>
      </rPr>
      <t xml:space="preserve">学以致用，服务师生”——研究生党支部志愿服务活动 </t>
    </r>
  </si>
  <si>
    <t>刘珂</t>
  </si>
  <si>
    <t>15A119282</t>
  </si>
  <si>
    <t>建议加强宣传力度</t>
  </si>
  <si>
    <t>周立清</t>
  </si>
  <si>
    <t>15A219283</t>
  </si>
  <si>
    <t>未通过</t>
  </si>
  <si>
    <t xml:space="preserve">运动促和谐 </t>
  </si>
  <si>
    <t>15A319284</t>
  </si>
  <si>
    <t>王楠</t>
  </si>
  <si>
    <t>15A419285</t>
  </si>
  <si>
    <t>2013级研究生党支部</t>
  </si>
  <si>
    <r>
      <rPr>
        <sz val="9"/>
        <color indexed="8"/>
        <rFont val="宋体"/>
        <charset val="134"/>
      </rPr>
      <t>“培育和践行社会主义核心价值观”主题教育活动</t>
    </r>
    <r>
      <rPr>
        <b/>
        <u/>
        <sz val="9"/>
        <rFont val="宋体"/>
        <charset val="134"/>
      </rPr>
      <t xml:space="preserve"> </t>
    </r>
  </si>
  <si>
    <t>夏烨</t>
  </si>
  <si>
    <t>15A119286</t>
  </si>
  <si>
    <r>
      <rPr>
        <sz val="9"/>
        <color indexed="8"/>
        <rFont val="宋体"/>
        <charset val="134"/>
      </rPr>
      <t>学习领悟党的重要精神，争做学习型党支部暨民主生活会</t>
    </r>
    <r>
      <rPr>
        <b/>
        <u/>
        <sz val="9"/>
        <rFont val="宋体"/>
        <charset val="134"/>
      </rPr>
      <t xml:space="preserve"> </t>
    </r>
  </si>
  <si>
    <t>茅凯丽</t>
  </si>
  <si>
    <t>15A219287</t>
  </si>
  <si>
    <t>研究生党员“就业创业先锋服务工程”</t>
  </si>
  <si>
    <t>15A319288</t>
  </si>
  <si>
    <t>建议突出党建主题</t>
  </si>
  <si>
    <r>
      <rPr>
        <sz val="9"/>
        <color indexed="8"/>
        <rFont val="宋体"/>
        <charset val="134"/>
      </rPr>
      <t>强化宗旨意识，争做时代先锋”志愿服务活动</t>
    </r>
    <r>
      <rPr>
        <b/>
        <u/>
        <sz val="9"/>
        <rFont val="宋体"/>
        <charset val="134"/>
      </rPr>
      <t xml:space="preserve"> </t>
    </r>
  </si>
  <si>
    <t>张伟</t>
  </si>
  <si>
    <t>15A419289</t>
  </si>
  <si>
    <t>政管</t>
  </si>
  <si>
    <t>公共管理第一硕士生党支部</t>
  </si>
  <si>
    <t>我来讲两会，你我共成长</t>
  </si>
  <si>
    <t>王东帅</t>
  </si>
  <si>
    <t>15A220290</t>
  </si>
  <si>
    <t>“成才表率”——研究生党支部学风建设活动</t>
  </si>
  <si>
    <t>王禹</t>
  </si>
  <si>
    <t>15A520291</t>
  </si>
  <si>
    <t>建议充实理论学习</t>
  </si>
  <si>
    <t>以“评”会友，以“誓”明志——党支部组织建设活动之“两会”</t>
  </si>
  <si>
    <t>李奕璇</t>
  </si>
  <si>
    <t>15A320292</t>
  </si>
  <si>
    <t>公共管理第二硕士生党支部</t>
  </si>
  <si>
    <t xml:space="preserve">“培育和践行社会主义核心价值观”主题教育活动  </t>
  </si>
  <si>
    <t>李金展</t>
  </si>
  <si>
    <t>15201129686</t>
  </si>
  <si>
    <t>15A120293</t>
  </si>
  <si>
    <t>高德永</t>
  </si>
  <si>
    <t>15A220294</t>
  </si>
  <si>
    <t>明确学习内容</t>
  </si>
  <si>
    <t>“组有所织，民有所主“研究生党支部民主生活会 系列活动</t>
  </si>
  <si>
    <t>安然</t>
  </si>
  <si>
    <t>15A320295</t>
  </si>
  <si>
    <t>图书情报硕士生党支部</t>
  </si>
  <si>
    <t>“贴近研究生村官 争当爱心快递员”红色共建系列活动</t>
  </si>
  <si>
    <t>钟村</t>
  </si>
  <si>
    <t>15A420296</t>
  </si>
  <si>
    <t>建议充实学习内容</t>
  </si>
  <si>
    <t>“我以长跑践我行 共筑伟大中国梦”春季长跑活动</t>
  </si>
  <si>
    <t>未通过39</t>
  </si>
  <si>
    <t>“读报知时事 沙龙学理论”系列理论学习活动</t>
  </si>
  <si>
    <t>15A220297</t>
  </si>
  <si>
    <t>建议明确学习内容</t>
  </si>
  <si>
    <t>“热爱科学 启迪未来”中国科技馆参观活动</t>
  </si>
  <si>
    <t>15A120298</t>
  </si>
  <si>
    <t>建议突出党建主题，形成文字材料</t>
  </si>
  <si>
    <t>“严格组织管理 庆祝政治生日”支部建设活动</t>
  </si>
  <si>
    <t>15A320299</t>
  </si>
  <si>
    <t>国际关系硕士生党支部</t>
  </si>
  <si>
    <t>素质拓展——磨炼革命意志、培养团队精神</t>
  </si>
  <si>
    <t>王艳林</t>
  </si>
  <si>
    <t>未通过40</t>
  </si>
  <si>
    <t>坚守党员原则，做好党组织的守护者</t>
  </si>
  <si>
    <t>15A220300</t>
  </si>
  <si>
    <t>感受传统文化，做好中国精神的传承者</t>
  </si>
  <si>
    <t>15A120301</t>
  </si>
  <si>
    <t>政治学理论硕士党支部</t>
  </si>
  <si>
    <t>助力“中国梦”，弘扬“核心价值观”之参观北京新文化运动纪念馆</t>
  </si>
  <si>
    <t>王涛</t>
  </si>
  <si>
    <t>15A120302</t>
  </si>
  <si>
    <t>学习《2015年国务院政府工作报告》暨2015年“两会”学习研讨会</t>
  </si>
  <si>
    <t>15A220303</t>
  </si>
  <si>
    <t xml:space="preserve">“强基固本”——“三诺活动”之“评诺”与民主生活会的思想交汇 </t>
  </si>
  <si>
    <t>15A320304</t>
  </si>
  <si>
    <t>博士生党支部</t>
  </si>
  <si>
    <t>刘清杰</t>
  </si>
  <si>
    <t>15A120305</t>
  </si>
  <si>
    <t>15A220306</t>
  </si>
  <si>
    <t>充实学习内容</t>
  </si>
  <si>
    <t>15A320307</t>
  </si>
  <si>
    <t>马院</t>
  </si>
  <si>
    <t>14级硕士生党支部</t>
  </si>
  <si>
    <t>“培育和践行社会主义核心价值观”主题征文</t>
  </si>
  <si>
    <t>侯英杰</t>
  </si>
  <si>
    <t>15501008687</t>
  </si>
  <si>
    <t>15A121308</t>
  </si>
  <si>
    <t>学习习近平总书记“四个全面”理论民主生活会</t>
  </si>
  <si>
    <t>15A221309</t>
  </si>
  <si>
    <t>踏青寻古迹，锻炼筑根基</t>
  </si>
  <si>
    <t>15A321310</t>
  </si>
  <si>
    <t>关爱儿童，托起希望--儿童福利院志愿服务活动</t>
  </si>
  <si>
    <t>15A421311</t>
  </si>
  <si>
    <t xml:space="preserve">治学•修身•成才”系列讲座 </t>
  </si>
  <si>
    <t>未通过41</t>
  </si>
  <si>
    <t>不忘国耻，立志报国”纪念抗日战争胜利70周年</t>
  </si>
  <si>
    <t>未通过42</t>
  </si>
  <si>
    <t>13级硕士生党支部</t>
  </si>
  <si>
    <t>“社会主义核心价值观润心间”主题教育活动</t>
  </si>
  <si>
    <t>刘梦然</t>
  </si>
  <si>
    <t>13521208080</t>
  </si>
  <si>
    <t>15A121312</t>
  </si>
  <si>
    <t>党员服务领航——支部志愿服务活动</t>
  </si>
  <si>
    <t>15A421313</t>
  </si>
  <si>
    <t>重点支持项目</t>
  </si>
  <si>
    <t>转变工作作风，争做成才表率</t>
  </si>
  <si>
    <t>15A521314</t>
  </si>
  <si>
    <t>14级博士生党支部</t>
  </si>
  <si>
    <t>培育和践行社会主义核心价值观活动</t>
  </si>
  <si>
    <t>马金祥</t>
  </si>
  <si>
    <t>15A121315</t>
  </si>
  <si>
    <t>“四个全面”理论学术研讨会</t>
  </si>
  <si>
    <t>15A221316</t>
  </si>
  <si>
    <t>2014年全国基层党建创新活动理论交流活动</t>
  </si>
  <si>
    <t>15A321317</t>
  </si>
  <si>
    <t>核科</t>
  </si>
  <si>
    <t>2014级硕士生党支部</t>
  </si>
  <si>
    <t>“成才表率，原子能之行”——研究生党支部学风建设活动</t>
  </si>
  <si>
    <t>胥密</t>
  </si>
  <si>
    <t>15A522318</t>
  </si>
  <si>
    <t>党支部组织建设活动之支部间工作交流和素质拓展</t>
  </si>
  <si>
    <t>张芷筠</t>
  </si>
  <si>
    <t>15A322319</t>
  </si>
  <si>
    <t>2013级硕士生党支部</t>
  </si>
  <si>
    <t>“思想引领”——研究生党支部理论学习活动之“四个全面”研习读书会</t>
  </si>
  <si>
    <t>梅婷</t>
  </si>
  <si>
    <t>13269236126</t>
  </si>
  <si>
    <t>15A222320</t>
  </si>
  <si>
    <t>“成才表率”——研究生党支部学风建设活动之——师兄师姐就业经验交流座谈会</t>
  </si>
  <si>
    <t>谭何盛</t>
  </si>
  <si>
    <t>15600692362</t>
  </si>
  <si>
    <t>15A522321</t>
  </si>
  <si>
    <t>2012级硕士生党支部</t>
  </si>
  <si>
    <t>王宝顺</t>
  </si>
  <si>
    <t>13269235079</t>
  </si>
  <si>
    <t>15A422322</t>
  </si>
  <si>
    <t>培育和践行社会主义核心价值观——走进国家博物馆</t>
  </si>
  <si>
    <t>易天成</t>
  </si>
  <si>
    <t>15A122323</t>
  </si>
  <si>
    <t>丰富活动内容</t>
  </si>
  <si>
    <t>“思想引领”推进学习型党支部建设</t>
  </si>
  <si>
    <t>15A222324</t>
  </si>
  <si>
    <t>“成才表率”学术及求职就业交流会</t>
  </si>
  <si>
    <t>15A522325</t>
  </si>
  <si>
    <t>汉院</t>
  </si>
  <si>
    <t>2014汉教研究生党支部</t>
  </si>
  <si>
    <t xml:space="preserve">“社会主义核心价值观在校园”主题教育活动 </t>
  </si>
  <si>
    <t>袁梦潇</t>
  </si>
  <si>
    <t>15201588299</t>
  </si>
  <si>
    <t>15A123326</t>
  </si>
  <si>
    <t>“了解时政热点 学习两会精神”党员读报交流会</t>
  </si>
  <si>
    <t>15A223327</t>
  </si>
  <si>
    <t>15A523328</t>
  </si>
  <si>
    <t>2014汉语国际教育支部</t>
  </si>
  <si>
    <t>加强“思想引领”，提高理论学习</t>
  </si>
  <si>
    <t>徐杰灵</t>
  </si>
  <si>
    <t>18068106980</t>
  </si>
  <si>
    <t>15A223329</t>
  </si>
  <si>
    <t>建设优良校风学风，彰显师大学子风采</t>
  </si>
  <si>
    <t>15A523330</t>
  </si>
  <si>
    <t>品味历史文化，践行核心价值观</t>
  </si>
  <si>
    <t>15A123331</t>
  </si>
  <si>
    <t>2013汉教研究生党支部</t>
  </si>
  <si>
    <t>“与人为善，诚信待人；知法守法，从我做起”主题座谈会（合办）</t>
  </si>
  <si>
    <t xml:space="preserve">郭文骁   </t>
  </si>
  <si>
    <t>18813141636</t>
  </si>
  <si>
    <t>15A123332</t>
  </si>
  <si>
    <t>“品味书香，励志铸魂”学习心得交流会（合办）</t>
  </si>
  <si>
    <t>15A223333</t>
  </si>
  <si>
    <t>“查摆问题，开展批评”民主生活会</t>
  </si>
  <si>
    <t>15A123334</t>
  </si>
  <si>
    <t>2013汉语国际教育支部</t>
  </si>
  <si>
    <t>践行中国精神--专题民主生活会</t>
  </si>
  <si>
    <t>刘铁静</t>
  </si>
  <si>
    <t>18610371022</t>
  </si>
  <si>
    <t>15A123335</t>
  </si>
  <si>
    <t>社会主义核心价值观理论学习活动</t>
  </si>
  <si>
    <t>景高娃</t>
  </si>
  <si>
    <t>18810557224</t>
  </si>
  <si>
    <t>15A123336</t>
  </si>
  <si>
    <t xml:space="preserve">树立学术理想，加强学风建设  </t>
  </si>
  <si>
    <t>15A523337</t>
  </si>
  <si>
    <t>经资</t>
  </si>
  <si>
    <t>经济与资源管理研究院党总支学生支部</t>
  </si>
  <si>
    <t>参观“军博”感受历史，缅怀先烈砥砺前行</t>
  </si>
  <si>
    <t>胡可征</t>
  </si>
  <si>
    <t>18813140568</t>
  </si>
  <si>
    <t>15A124338</t>
  </si>
  <si>
    <t>更改地点</t>
  </si>
  <si>
    <t>民主生活会</t>
  </si>
  <si>
    <t>15A324339</t>
  </si>
  <si>
    <t>脑院</t>
  </si>
  <si>
    <t>研究生第一、二、三党支部</t>
  </si>
  <si>
    <t>“学思悟行”——研究生党支部理论学习活动</t>
  </si>
  <si>
    <t>华销嫣</t>
  </si>
  <si>
    <t>18813175258</t>
  </si>
  <si>
    <t>15A225340</t>
  </si>
  <si>
    <t>"省吾身，强基固本"——党员民主评议活动</t>
  </si>
  <si>
    <t>赖珍珍</t>
  </si>
  <si>
    <t>13126781168</t>
  </si>
  <si>
    <t>15A325341</t>
  </si>
  <si>
    <t>“薪火相传”——研究生党支部学风建设活动</t>
  </si>
  <si>
    <t>杨晨</t>
  </si>
  <si>
    <t>15311424384</t>
  </si>
  <si>
    <t>15A525342</t>
  </si>
  <si>
    <t>古籍</t>
  </si>
  <si>
    <r>
      <rPr>
        <sz val="9"/>
        <color indexed="8"/>
        <rFont val="宋体"/>
        <charset val="134"/>
      </rPr>
      <t>古籍院直属党支部全体学生支部</t>
    </r>
    <r>
      <rPr>
        <sz val="9"/>
        <color indexed="8"/>
        <rFont val="Arial"/>
        <charset val="134"/>
      </rPr>
      <t>√</t>
    </r>
  </si>
  <si>
    <t>“古为今用”——就业考博交流会</t>
  </si>
  <si>
    <t>吴冕</t>
  </si>
  <si>
    <t>15210519634</t>
  </si>
  <si>
    <r>
      <rPr>
        <sz val="9"/>
        <rFont val="Arial"/>
        <charset val="134"/>
      </rPr>
      <t xml:space="preserve">√ </t>
    </r>
    <r>
      <rPr>
        <sz val="9"/>
        <color indexed="10"/>
        <rFont val="宋体"/>
        <charset val="134"/>
      </rPr>
      <t>？</t>
    </r>
  </si>
  <si>
    <t>15A526343</t>
  </si>
  <si>
    <t>向伟人致敬系列活动之“小平，您好！”</t>
  </si>
  <si>
    <t>15A226344</t>
  </si>
  <si>
    <t>水科</t>
  </si>
  <si>
    <t>水科院2014级硕士党支部</t>
  </si>
  <si>
    <t>“点滴纯净，你我守护”校园节水活动</t>
  </si>
  <si>
    <t>徐茂森</t>
  </si>
  <si>
    <t>18539992576</t>
  </si>
  <si>
    <t>15A427345</t>
  </si>
  <si>
    <t>“学习南水北调精神”参观团结湖活动</t>
  </si>
  <si>
    <t>15A127346</t>
  </si>
  <si>
    <t>“当代国际形势下的中国”理论学习会</t>
  </si>
  <si>
    <t>15A227347</t>
  </si>
  <si>
    <t>水科院2013级硕士党支部</t>
  </si>
  <si>
    <t>青山绿水 心之畅游-游览奥林匹克森林公园</t>
  </si>
  <si>
    <t>洪思扬</t>
  </si>
  <si>
    <t>18813045576</t>
  </si>
  <si>
    <t>15A127348</t>
  </si>
  <si>
    <t>水科院2014级博士党支部</t>
  </si>
  <si>
    <t>基层实践价值观，共创服务中国梦</t>
  </si>
  <si>
    <t>郭学茹</t>
  </si>
  <si>
    <t>18811473453</t>
  </si>
  <si>
    <t>15A427349</t>
  </si>
  <si>
    <t>重大项目</t>
  </si>
  <si>
    <t>社发</t>
  </si>
  <si>
    <t>学生第一党支部</t>
  </si>
  <si>
    <t>研究生党支部“新生引航暨学风建设”工程</t>
  </si>
  <si>
    <t>余璐</t>
  </si>
  <si>
    <t>15801639952</t>
  </si>
  <si>
    <t>15A528350</t>
  </si>
  <si>
    <t>“自觉培育践行社会主义核心价值观”主题教育活动</t>
  </si>
  <si>
    <t>15A228351</t>
  </si>
  <si>
    <t>学生第二党支部</t>
  </si>
  <si>
    <r>
      <rPr>
        <sz val="9"/>
        <color indexed="8"/>
        <rFont val="宋体"/>
        <charset val="134"/>
      </rPr>
      <t>关注两会热点</t>
    </r>
    <r>
      <rPr>
        <sz val="9"/>
        <rFont val="宋体"/>
        <charset val="134"/>
      </rPr>
      <t xml:space="preserve"> 感知社会动态</t>
    </r>
  </si>
  <si>
    <t>王瑛</t>
  </si>
  <si>
    <t>15600692794</t>
  </si>
  <si>
    <t>15A128352</t>
  </si>
  <si>
    <r>
      <rPr>
        <sz val="9"/>
        <color indexed="8"/>
        <rFont val="宋体"/>
        <charset val="134"/>
      </rPr>
      <t>京师风范，薪火相传</t>
    </r>
    <r>
      <rPr>
        <sz val="9"/>
        <rFont val="宋体"/>
        <charset val="134"/>
      </rPr>
      <t>——优秀毕业生交流会</t>
    </r>
  </si>
  <si>
    <t>15A228353</t>
  </si>
  <si>
    <t>心系福利院，温情社发行</t>
  </si>
  <si>
    <t>15A428354</t>
  </si>
  <si>
    <t>学生第三党支部</t>
  </si>
  <si>
    <t>“京师学堂第一义，梁公事业清明纪”主题实践活动</t>
  </si>
  <si>
    <t>李宇婷</t>
  </si>
  <si>
    <t>15210809517</t>
  </si>
  <si>
    <t>15A128355</t>
  </si>
  <si>
    <t>“学习两会报告，领悟社工路线”主题学习沙龙</t>
  </si>
  <si>
    <t>15A228356</t>
  </si>
  <si>
    <t>“爱•陪伴——青年党员在行动”主题志愿服务活动</t>
  </si>
  <si>
    <t>15A428357</t>
  </si>
  <si>
    <t>减灾</t>
  </si>
  <si>
    <t>减灾与应急管理研究院第一党支部</t>
  </si>
  <si>
    <t>“培育与践行社会主义核心价值观教育活动”</t>
  </si>
  <si>
    <t>魏星</t>
  </si>
  <si>
    <t>18810922175</t>
  </si>
  <si>
    <t>15A129358</t>
  </si>
  <si>
    <t>“学习两会精神 聚焦热点话题”——研究生党支部理论学习活动</t>
  </si>
  <si>
    <t>郭晓梅</t>
  </si>
  <si>
    <t>13121401397</t>
  </si>
  <si>
    <t>15A229359</t>
  </si>
  <si>
    <t>“京师科技大厦火灾演习活动”</t>
  </si>
  <si>
    <t>15A629360</t>
  </si>
  <si>
    <t>减灾与应急管理研究院第二党支部</t>
  </si>
  <si>
    <t>研读“两会”精神，引领思想行动</t>
  </si>
  <si>
    <t>温海明</t>
  </si>
  <si>
    <t>18813148903</t>
  </si>
  <si>
    <t>15A229361</t>
  </si>
  <si>
    <t>减灾与应急管理研究院第三党支部</t>
  </si>
  <si>
    <t>“研究生党支部理论学习活动——两会精神伴我行”</t>
  </si>
  <si>
    <t>王晔</t>
  </si>
  <si>
    <t>18603322858</t>
  </si>
  <si>
    <t>15A229362</t>
  </si>
  <si>
    <t>支部组织建设活动——参观宋庆龄故居</t>
  </si>
  <si>
    <t>鲍宇阳</t>
  </si>
  <si>
    <t>15201808035</t>
  </si>
  <si>
    <t>15A329363</t>
  </si>
  <si>
    <t>学风建设活动——国家应急广播中心参观</t>
  </si>
  <si>
    <t>15A529364</t>
  </si>
  <si>
    <t>减灾与应急管理研究院第四党支部</t>
  </si>
  <si>
    <t>支部理论学习——学习两会精神</t>
  </si>
  <si>
    <t>15A229365</t>
  </si>
  <si>
    <t>学风建设活动——灾难逃生知识学习与实践</t>
  </si>
  <si>
    <t>15A529366</t>
  </si>
  <si>
    <t>全球</t>
  </si>
  <si>
    <t>2014级硕士研究生党支部</t>
  </si>
  <si>
    <t>学习两会精神  践行社会主义核心价值观</t>
  </si>
  <si>
    <t>乔媛媛</t>
  </si>
  <si>
    <t>15A230367</t>
  </si>
  <si>
    <t>15A330368</t>
  </si>
  <si>
    <t>微信联系你我  党务活动随时知</t>
  </si>
  <si>
    <t>15A330369</t>
  </si>
  <si>
    <t>建议合并</t>
  </si>
  <si>
    <t>创建党员活动室 共建党员活动良好氛围</t>
  </si>
  <si>
    <t>未通过44</t>
  </si>
  <si>
    <t>2013级硕士班党支部</t>
  </si>
  <si>
    <t>走进卢沟桥，感受历史，弘扬抗战精神</t>
  </si>
  <si>
    <t>陈爱芳</t>
  </si>
  <si>
    <t>未通过43</t>
  </si>
  <si>
    <t>学习“四个全面”，汇聚实现中国梦的正能量</t>
  </si>
  <si>
    <t>15A230370</t>
  </si>
  <si>
    <t>响应时代号召，践行绿色环保</t>
  </si>
  <si>
    <t>15A430371</t>
  </si>
  <si>
    <t>全球变化研究前沿讲座</t>
  </si>
  <si>
    <t>15A430372</t>
  </si>
  <si>
    <t>体味生活，沟通你我</t>
  </si>
  <si>
    <t>2014级博士班党支部</t>
  </si>
  <si>
    <t>中国梦•民族魂•从胜利走向胜利</t>
  </si>
  <si>
    <t>李瑞云</t>
  </si>
  <si>
    <t>15A230373</t>
  </si>
  <si>
    <t>寻辅仁精神 做时代先锋</t>
  </si>
  <si>
    <t>15A330374</t>
  </si>
  <si>
    <t>传承党的优良传统，加强基层党纪建设</t>
  </si>
  <si>
    <t>15A430375</t>
  </si>
  <si>
    <t>身体力行，我为学院两室工作贡献力量</t>
  </si>
  <si>
    <t>2013级博士班党支部</t>
  </si>
  <si>
    <t>探访“爱国主义教育基地”—八达岭长城</t>
  </si>
  <si>
    <t>胡洛佳</t>
  </si>
  <si>
    <t>“师生面对面”座谈会</t>
  </si>
  <si>
    <t>15A130376</t>
  </si>
  <si>
    <t>完善策划</t>
  </si>
  <si>
    <t>2012级硕博联合党支部</t>
  </si>
  <si>
    <t>“践行核心价值观•共筑伟大中国梦”演讲比赛</t>
  </si>
  <si>
    <t>张海晶</t>
  </si>
  <si>
    <t>15A130377</t>
  </si>
  <si>
    <t>系统</t>
  </si>
  <si>
    <t>系统科学学院研究生党支部</t>
  </si>
  <si>
    <t xml:space="preserve">“体会社会主义、践行核心价值”宋庆龄故居游览主题教育活动 </t>
  </si>
  <si>
    <t>况青作</t>
  </si>
  <si>
    <t>15A131378</t>
  </si>
  <si>
    <t>付宇航</t>
  </si>
  <si>
    <t>15A231379</t>
  </si>
  <si>
    <t>“我分享我提高我快乐”支部学风建设活动</t>
  </si>
  <si>
    <t>15A531380</t>
  </si>
  <si>
    <t>核算</t>
  </si>
  <si>
    <t>国民核算研究院党支部</t>
  </si>
  <si>
    <t>“读《平凡的世界》有感”座谈会</t>
  </si>
  <si>
    <t>余俊彪</t>
  </si>
  <si>
    <t>15A132381</t>
  </si>
  <si>
    <t>“学理论·读经典”学习沙龙</t>
  </si>
  <si>
    <t>15A232382</t>
  </si>
  <si>
    <t>植物园垃圾志愿清扫活动</t>
  </si>
  <si>
    <t>15A432383</t>
  </si>
  <si>
    <t>2015年春季学期研究生党建基金项目审批汇总表</t>
  </si>
  <si>
    <t>院系</t>
  </si>
  <si>
    <t>项目编号新</t>
  </si>
  <si>
    <t>拟审批金额</t>
  </si>
  <si>
    <t>电子</t>
  </si>
  <si>
    <t>纸质</t>
  </si>
  <si>
    <t>“清明时节，鲜花祭故”之清明献花</t>
  </si>
  <si>
    <t>15A30101</t>
  </si>
  <si>
    <t>15A30102</t>
  </si>
  <si>
    <t xml:space="preserve"> </t>
  </si>
  <si>
    <t>15A20105</t>
  </si>
  <si>
    <t>总结过于简单</t>
  </si>
  <si>
    <t>建议细化方案，未提交支部工作计划，额度下浮</t>
  </si>
  <si>
    <t>15A30110</t>
  </si>
  <si>
    <t>寻找春的起点，构建和谐校园理念 ——玉渊潭调研行</t>
  </si>
  <si>
    <t>15A30114</t>
  </si>
  <si>
    <t>缺乏全体合影</t>
  </si>
  <si>
    <t/>
  </si>
  <si>
    <t>“培育和践行社会主义核心价值观”主题教育活动之           观“复兴之路”，忆峥嵘岁月——参观国家博物馆</t>
  </si>
  <si>
    <t>15A30119</t>
  </si>
  <si>
    <t>15A20120</t>
  </si>
  <si>
    <t>15A30124</t>
  </si>
  <si>
    <t>15A30126</t>
  </si>
  <si>
    <t>缺全体合影</t>
  </si>
  <si>
    <t>与时俱进，提升党性思想修养                         ——2015年两会政府报告学习座谈会</t>
  </si>
  <si>
    <t>15A60133</t>
  </si>
  <si>
    <t>弘扬中华优秀传统文化,践行社会主义核心价值观:             “返本开新”微电影</t>
  </si>
  <si>
    <t>“我们都来上党课”——党支部理论学习活动</t>
  </si>
  <si>
    <t>15A30136</t>
  </si>
  <si>
    <t>建议与13硕第七党支部联合举办</t>
  </si>
  <si>
    <t>缅怀先烈，弘扬爱国主义精神和志愿服务精神               ——参观爱国教育基地活动</t>
  </si>
  <si>
    <t>15A30147</t>
  </si>
  <si>
    <t>申请总数</t>
  </si>
  <si>
    <t>合计金额</t>
  </si>
  <si>
    <t>拟审批经费总额</t>
  </si>
  <si>
    <t>15A40201</t>
  </si>
  <si>
    <t>15A10202</t>
  </si>
  <si>
    <t>15A20203</t>
  </si>
  <si>
    <t>加强院系统筹，确保活动参与【重点支持项目】</t>
  </si>
  <si>
    <t>15A30204</t>
  </si>
  <si>
    <t>15A30205</t>
  </si>
  <si>
    <t>15A20206</t>
  </si>
  <si>
    <t>15A40207</t>
  </si>
  <si>
    <t>15A10208</t>
  </si>
  <si>
    <t>15A10209</t>
  </si>
  <si>
    <t>建议完善活动方案，加强组织协调【重点支持项目】</t>
  </si>
  <si>
    <t>15A30210</t>
  </si>
  <si>
    <t>15A20211</t>
  </si>
  <si>
    <t>15A50227</t>
  </si>
  <si>
    <t>15A50212</t>
  </si>
  <si>
    <t>中山引航，同志努力                                   ——“培育和践行社会主义核心价值观”主题教育</t>
  </si>
  <si>
    <t>15A10213</t>
  </si>
  <si>
    <t>理论革新，同志研习                                   ——“思想引航”研究生党支部理论学习活动</t>
  </si>
  <si>
    <t>15A20214</t>
  </si>
  <si>
    <t>先辈表率，同志成才                                   ——“成才表率”研究生党支部学风建设活动</t>
  </si>
  <si>
    <t>15A50215</t>
  </si>
  <si>
    <t>15A30216</t>
  </si>
  <si>
    <t>15A50217</t>
  </si>
  <si>
    <t>15A30218</t>
  </si>
  <si>
    <t>15A30219</t>
  </si>
  <si>
    <t>建议细化活动方案，突出主题</t>
  </si>
  <si>
    <t>15A30220</t>
  </si>
  <si>
    <t>建议细化活动方案，切实增进支部凝聚力</t>
  </si>
  <si>
    <t>15A10221</t>
  </si>
  <si>
    <t>建议细化方案、明确主题</t>
  </si>
  <si>
    <t>15A10222</t>
  </si>
  <si>
    <t>建议丰富内容，突出党建思政主题</t>
  </si>
  <si>
    <t>15A20223</t>
  </si>
  <si>
    <t>建议细化活动方案，增进党员理论水平</t>
  </si>
  <si>
    <t>15A30224</t>
  </si>
  <si>
    <t>15A30225</t>
  </si>
  <si>
    <t>15A10301</t>
  </si>
  <si>
    <t>15A20302</t>
  </si>
  <si>
    <t>15A20303</t>
  </si>
  <si>
    <t>15A30304</t>
  </si>
  <si>
    <t>15A40305</t>
  </si>
  <si>
    <t>建议细化活动方案，视活动开展情况追加经费支持</t>
  </si>
  <si>
    <t>15A50306</t>
  </si>
  <si>
    <t>15A20307</t>
  </si>
  <si>
    <t>15A30308</t>
  </si>
  <si>
    <t>15A40309</t>
  </si>
  <si>
    <t>15A20310</t>
  </si>
  <si>
    <t>15A30311</t>
  </si>
  <si>
    <t>15A20312</t>
  </si>
  <si>
    <t>完善活动方案，做好积极分子、新生党员、预备党员教育，未提交支部工作计划，额度下浮</t>
  </si>
  <si>
    <t>15A10313</t>
  </si>
  <si>
    <t>15A10314</t>
  </si>
  <si>
    <t>15A20315</t>
  </si>
  <si>
    <t>15A30416</t>
  </si>
  <si>
    <t>“培育和践行社会主义核心价值观”主题民主座谈会</t>
  </si>
  <si>
    <t>15A10417</t>
  </si>
  <si>
    <t>15A20418</t>
  </si>
  <si>
    <t>15A50419</t>
  </si>
  <si>
    <t>15A10420</t>
  </si>
  <si>
    <t>无项目编号，无照片，重新提交</t>
  </si>
  <si>
    <t>15A20421</t>
  </si>
  <si>
    <t>15A50422</t>
  </si>
  <si>
    <t>无照片，重新提交总结</t>
  </si>
  <si>
    <t>15A10423</t>
  </si>
  <si>
    <t>15A20424</t>
  </si>
  <si>
    <t>“学习党的先进理论成果，培育和践行社会主义核心价值观”   理论学习会</t>
  </si>
  <si>
    <t>15A10425</t>
  </si>
  <si>
    <t>15A40426</t>
  </si>
  <si>
    <t>15A20427</t>
  </si>
  <si>
    <t>15A40428</t>
  </si>
  <si>
    <t>15A20429</t>
  </si>
  <si>
    <t>15A20430</t>
  </si>
  <si>
    <t>15A10431</t>
  </si>
  <si>
    <t>15A40432</t>
  </si>
  <si>
    <t>15A30433</t>
  </si>
  <si>
    <t>15A30434</t>
  </si>
  <si>
    <t>15A40435</t>
  </si>
  <si>
    <t>15A30436</t>
  </si>
  <si>
    <t>党旗倒置</t>
  </si>
  <si>
    <t>15A30437</t>
  </si>
  <si>
    <t>15A50438</t>
  </si>
  <si>
    <t>15A40439</t>
  </si>
  <si>
    <t>15A20540</t>
  </si>
  <si>
    <t>践行核心价值观 共筑伟大中国梦                           ——全面推进学习型、运动型、创新型先进党支部建设</t>
  </si>
  <si>
    <t xml:space="preserve">“思想引领”                                            ——研究生党支部理论学习活动：深入学习“四个方面”学习读本  </t>
  </si>
  <si>
    <t>15A20501</t>
  </si>
  <si>
    <t>建议明确学习制度，确保项目落实，加强活动记录宣传，未提交支部工作计划，额度下浮</t>
  </si>
  <si>
    <t xml:space="preserve">“成才表率”                                             ——研究生党支部学风建设活动：毕业生工作经验交流会         </t>
  </si>
  <si>
    <t>15A50502</t>
  </si>
  <si>
    <t>认知与测量研究生党支部</t>
  </si>
  <si>
    <t xml:space="preserve">杨子京 </t>
  </si>
  <si>
    <t>15A20503</t>
  </si>
  <si>
    <t>人格与社会所硕士党支部</t>
  </si>
  <si>
    <t xml:space="preserve">程琪 </t>
  </si>
  <si>
    <t>15A30504</t>
  </si>
  <si>
    <t>15A40505</t>
  </si>
  <si>
    <t>需明确主办支部。建议联合其他院系党支部联合举办，发挥专业优势，做好志愿服务</t>
  </si>
  <si>
    <t>15A30506</t>
  </si>
  <si>
    <t>需明确主办支部。活动形式较为单一，党建思政主题不突出</t>
  </si>
  <si>
    <t>15A40507</t>
  </si>
  <si>
    <t>15A20608</t>
  </si>
  <si>
    <t>需明确主办支部。建议结合“四个全面”战略构想组织理论学习</t>
  </si>
  <si>
    <t>15A30601</t>
  </si>
  <si>
    <t>15A30602</t>
  </si>
  <si>
    <t>建议明确活动内容，细化活动方案，未提交支部工作计划，额度下浮</t>
  </si>
  <si>
    <t>15A20603</t>
  </si>
  <si>
    <t>15A30604</t>
  </si>
  <si>
    <t>15A10605</t>
  </si>
  <si>
    <t>15A20606</t>
  </si>
  <si>
    <t>建议细化活动方案，确保落实，进行制度化推进，未提交支部工作计划，额度下浮</t>
  </si>
  <si>
    <t>15A50607</t>
  </si>
  <si>
    <t>建议活动尽快开展，提高活动时效性，未提交支部工作计划，额度下浮</t>
  </si>
  <si>
    <t>15A30609</t>
  </si>
  <si>
    <t>15A30610</t>
  </si>
  <si>
    <t>15A30701</t>
  </si>
  <si>
    <t>建议细化方案，确保落实</t>
  </si>
  <si>
    <t>为无声者立言，为清明环保协力                            ——研究生党支部志愿服务活动（支部合作）</t>
  </si>
  <si>
    <t>15A40702</t>
  </si>
  <si>
    <t>建议细化方案，常态化推进</t>
  </si>
  <si>
    <t>15A40703</t>
  </si>
  <si>
    <t>15A30704</t>
  </si>
  <si>
    <t>15A50705</t>
  </si>
  <si>
    <t>15A30706</t>
  </si>
  <si>
    <t>15A30707</t>
  </si>
  <si>
    <t>15A10708</t>
  </si>
  <si>
    <t>15A20709</t>
  </si>
  <si>
    <t>15A50710</t>
  </si>
  <si>
    <t>建议细化活动方案，把握时间进度，加强活动组织【重点支持项目】</t>
  </si>
  <si>
    <t>15A40711</t>
  </si>
  <si>
    <t>15A20712</t>
  </si>
  <si>
    <t>重温新文化，共筑中国梦——纪念新文化运动</t>
  </si>
  <si>
    <t>15A20713</t>
  </si>
  <si>
    <t>建议结合时代特色，丰富活动内容</t>
  </si>
  <si>
    <t>15A20714</t>
  </si>
  <si>
    <t>15A30715</t>
  </si>
  <si>
    <t>15A30716</t>
  </si>
  <si>
    <t>15A30717</t>
  </si>
  <si>
    <t>15A20718</t>
  </si>
  <si>
    <t>15A20719</t>
  </si>
  <si>
    <t>15A50720</t>
  </si>
  <si>
    <t>15A30721</t>
  </si>
  <si>
    <t>15A30722</t>
  </si>
  <si>
    <t>走向历史深处，共唱和平赞歌                             ——纪念反法西斯战争胜利七十周年（支部合作）</t>
  </si>
  <si>
    <t>15A30801</t>
  </si>
  <si>
    <t>15A50802</t>
  </si>
  <si>
    <t>15A30803</t>
  </si>
  <si>
    <t>求职交流面对面——促进支部学风建设</t>
  </si>
  <si>
    <t>15A50804</t>
  </si>
  <si>
    <t xml:space="preserve">
外文学院2014级
硕士生第三党支部
</t>
  </si>
  <si>
    <t>15A30805</t>
  </si>
  <si>
    <t xml:space="preserve">
外文学院2014级
硕士生第二党支部</t>
  </si>
  <si>
    <t>15A50806</t>
  </si>
  <si>
    <t xml:space="preserve">外文学院博士生党支部
</t>
  </si>
  <si>
    <t>15A20807</t>
  </si>
  <si>
    <t>爱心助考，党员先行——英语六级考试志愿辅导活动</t>
  </si>
  <si>
    <t>15A40808</t>
  </si>
  <si>
    <t>生活中的两会热点——2015两会精神学习</t>
  </si>
  <si>
    <t>15A20809</t>
  </si>
  <si>
    <t>“全民健身，你我同行，强健体魄，为党工作”——羽毛球比赛</t>
  </si>
  <si>
    <t>“健强体魄，建设队伍”——春季跳绳比赛”</t>
  </si>
  <si>
    <t>“大众创业，万众创新” ——支部友谊辩论赛</t>
  </si>
  <si>
    <t>15A30810</t>
  </si>
  <si>
    <t>“爱心乘着英语的翅膀”——福利院送温暖志愿活动</t>
  </si>
  <si>
    <t>15A40811</t>
  </si>
  <si>
    <t>15A20812</t>
  </si>
  <si>
    <t>2015届外文学院研究生求职就业经验分享会</t>
  </si>
  <si>
    <t>15A50813</t>
  </si>
  <si>
    <t>15A10814</t>
  </si>
  <si>
    <t>“学习经典，指引未来”——研究生党支部理论学习活动</t>
  </si>
  <si>
    <t>15A20815</t>
  </si>
  <si>
    <t>15A30816</t>
  </si>
  <si>
    <t>15A50917</t>
  </si>
  <si>
    <t>15A20918</t>
  </si>
  <si>
    <t>15A40919</t>
  </si>
  <si>
    <t>15A50920</t>
  </si>
  <si>
    <t>15A20921</t>
  </si>
  <si>
    <t>15A20922</t>
  </si>
  <si>
    <t>15A30923</t>
  </si>
  <si>
    <t>15A20924</t>
  </si>
  <si>
    <t>15A20923</t>
  </si>
  <si>
    <t xml:space="preserve">学习了解农村基层，培育和践行社会主义核心价值观                ——集体观看主旋律电影《卒迹》     </t>
  </si>
  <si>
    <t>15A31001</t>
  </si>
  <si>
    <t>15A31002</t>
  </si>
  <si>
    <t>15A21003</t>
  </si>
  <si>
    <t>追忆历史·缅怀先烈”                                       ——“培育和践行社会主义核心价值观”主题教育活动</t>
  </si>
  <si>
    <t>15A51004</t>
  </si>
  <si>
    <t>15A31005</t>
  </si>
  <si>
    <t>15A21006</t>
  </si>
  <si>
    <t>15A21007</t>
  </si>
  <si>
    <t>2012级硕士研究生第二支部</t>
  </si>
  <si>
    <t>孙静</t>
  </si>
  <si>
    <t>15A11008</t>
  </si>
  <si>
    <t>2013级硕士研究生第一支部</t>
  </si>
  <si>
    <t xml:space="preserve">15A11009 </t>
  </si>
  <si>
    <t>15A31010</t>
  </si>
  <si>
    <t>15A21011</t>
  </si>
  <si>
    <t>15A51012</t>
  </si>
  <si>
    <t xml:space="preserve">“深化抗战历史认识，铭记学子社会责任”                       ——“一二·九运动纪念亭”瞻仰凭吊活动   </t>
  </si>
  <si>
    <t>15A31113</t>
  </si>
  <si>
    <t>15A21101</t>
  </si>
  <si>
    <t>15A11102</t>
  </si>
  <si>
    <t>15A31103</t>
  </si>
  <si>
    <t>17801054454 18813148912</t>
  </si>
  <si>
    <t>15A21104</t>
  </si>
  <si>
    <t>无党旗</t>
  </si>
  <si>
    <t>15A31105</t>
  </si>
  <si>
    <t>建议丰富活动内容，提出党建思政主题，未提交支部工作计划，额度下浮</t>
  </si>
  <si>
    <t>15A11106</t>
  </si>
  <si>
    <t>15A11107</t>
  </si>
  <si>
    <t>需细化活动方案，明确进度安排，未提交支部工作计划，额度下浮</t>
  </si>
  <si>
    <t>15A31208</t>
  </si>
  <si>
    <t>15A21201</t>
  </si>
  <si>
    <t>15A51202</t>
  </si>
  <si>
    <t>15A31203</t>
  </si>
  <si>
    <t>15A61204</t>
  </si>
  <si>
    <t>15A61205</t>
  </si>
  <si>
    <t>凝聚态物理博士党支部</t>
  </si>
  <si>
    <t>15A31206</t>
  </si>
  <si>
    <t>15A41207</t>
  </si>
  <si>
    <t>15A11208</t>
  </si>
  <si>
    <t>15A21209</t>
  </si>
  <si>
    <t>15A31210</t>
  </si>
  <si>
    <t>15A21211</t>
  </si>
  <si>
    <t>2013级硕党支部</t>
  </si>
  <si>
    <t>15A11212</t>
  </si>
  <si>
    <t>15A31313</t>
  </si>
  <si>
    <t>15A21301</t>
  </si>
  <si>
    <t>15A41302</t>
  </si>
  <si>
    <t>15A11303</t>
  </si>
  <si>
    <t>15A31304</t>
  </si>
  <si>
    <t>15A41305</t>
  </si>
  <si>
    <t>15A51306</t>
  </si>
  <si>
    <t>“培育和践行社会主义核心价值观”主题教育活动之                   观“复兴之路”，忆峥嵘岁月——参观国家博物馆</t>
  </si>
  <si>
    <t>15A31307</t>
  </si>
  <si>
    <t>15A51308</t>
  </si>
  <si>
    <t>15A21309</t>
  </si>
  <si>
    <t>15A31310</t>
  </si>
  <si>
    <t>15A31311</t>
  </si>
  <si>
    <t>观穹顶之下——走出雾霾，走进自然</t>
  </si>
  <si>
    <t>15A31312</t>
  </si>
  <si>
    <t>建议做好活动组织工作，加强党员教育管理，注意收集成果</t>
  </si>
  <si>
    <t>建议加强活动整体统筹，丰富活动内容</t>
  </si>
  <si>
    <t>15A11314</t>
  </si>
  <si>
    <t>15A21415</t>
  </si>
  <si>
    <t>建议完善活动内容，提升学习效果</t>
  </si>
  <si>
    <t>15A11401</t>
  </si>
  <si>
    <t>建议细化活动内容，做好活动宣传</t>
  </si>
  <si>
    <t>15A41402</t>
  </si>
  <si>
    <t>15A51503</t>
  </si>
  <si>
    <t>建议建议细化活动安排，加强朋辈间的沟通要流</t>
  </si>
  <si>
    <t>15A51501</t>
  </si>
  <si>
    <t>建议做好活动宣传，加强活动后期影响</t>
  </si>
  <si>
    <t>15A31502</t>
  </si>
  <si>
    <t>建议做好活动组织管理，创新活动模式，并形成常态化管理方案</t>
  </si>
  <si>
    <t>15A21503</t>
  </si>
  <si>
    <t>建议结合各支部特色，促进各支部之间的沟通交流</t>
  </si>
  <si>
    <t>15A51504</t>
  </si>
  <si>
    <t>建议做好活动前期准备工作，提升活动品质</t>
  </si>
  <si>
    <t>15A11505</t>
  </si>
  <si>
    <t>深入挖掘活动内涵，与当今时代特色紧密结合，确保行程安全</t>
  </si>
  <si>
    <t>15A11506</t>
  </si>
  <si>
    <t>建议做好活动前期宣传，加强活动后的反思</t>
  </si>
  <si>
    <t>15A21507</t>
  </si>
  <si>
    <t>建议同学们联系自身实际，将师大梦与个人发展联系起来考虑</t>
  </si>
  <si>
    <t>15A21508</t>
  </si>
  <si>
    <t>建议加强活动组织与管理，做好活动成果整理</t>
  </si>
  <si>
    <t>15A11509</t>
  </si>
  <si>
    <t>建议尽快开展活动，并结合时代特点进行深入思考</t>
  </si>
  <si>
    <t>15A31601</t>
  </si>
  <si>
    <t>建议加强活动管理，合理规划活动流程，做好活动后反思</t>
  </si>
  <si>
    <t>15A21602</t>
  </si>
  <si>
    <t>建议尽早开始活动准备，扩大活动参与度</t>
  </si>
  <si>
    <t>15A41603</t>
  </si>
  <si>
    <t>建议修改标题，加强活动管理，做好活动后期宣传【重点支持项目】</t>
  </si>
  <si>
    <t>15A51701</t>
  </si>
  <si>
    <t>建议做好前期宣传，扩大活动影响，服务广大学生，未提交支部工作计划，额度下浮</t>
  </si>
  <si>
    <t>15A21702</t>
  </si>
  <si>
    <t>建议尽快开展活动，做好组织与管理工作</t>
  </si>
  <si>
    <t>15A41703</t>
  </si>
  <si>
    <t>建议可以作为常规活动开展，做好人员分工安排</t>
  </si>
  <si>
    <t>15A51704</t>
  </si>
  <si>
    <t>建议加强活动组织管理，并于自身专业发展结合起来考虑</t>
  </si>
  <si>
    <t>15A51705</t>
  </si>
  <si>
    <t>建议加强活动前期宣传，扩大活动影响，提升活动效果，未提交支部工作计划，额度下浮</t>
  </si>
  <si>
    <t>15A21706</t>
  </si>
  <si>
    <t>15A21707</t>
  </si>
  <si>
    <t>15A11708</t>
  </si>
  <si>
    <t>建议做好活动前期宣传，建议做好党员教育培养，进行文字材料汇总</t>
  </si>
  <si>
    <t>15A31709</t>
  </si>
  <si>
    <t>建议加强组织协调，做好制度化、常态化管理</t>
  </si>
  <si>
    <t>15A41710</t>
  </si>
  <si>
    <t>可视活动开展效果增加经费支持。积极开展动态调研，经费额度上浮</t>
  </si>
  <si>
    <t>15A31711</t>
  </si>
  <si>
    <t>建议加强活动的组织和管理，做好活动后期宣传</t>
  </si>
  <si>
    <t>15A41801</t>
  </si>
  <si>
    <t>建议加强活动组织和管理，加强活动宣传，扩大活动影响【重点支持项目】</t>
  </si>
  <si>
    <t>15A21802</t>
  </si>
  <si>
    <t>建议做好活动前期准备，落实活动精神，提升认识</t>
  </si>
  <si>
    <t>15A21803</t>
  </si>
  <si>
    <t>15A21804</t>
  </si>
  <si>
    <t>建议加强活动组织管理，提升活动效果</t>
  </si>
  <si>
    <t>15A21805</t>
  </si>
  <si>
    <t>15A41806</t>
  </si>
  <si>
    <t>加强活动宣传，扩大活动参与度</t>
  </si>
  <si>
    <t>15A21807</t>
  </si>
  <si>
    <t>建议尽快开展活动内容，深化两会精神</t>
  </si>
  <si>
    <t>15A41808</t>
  </si>
  <si>
    <t>15A31809</t>
  </si>
  <si>
    <t>建议做好活动组织规划，做好后期宣传</t>
  </si>
  <si>
    <t>15A31810</t>
  </si>
  <si>
    <t>15A51811</t>
  </si>
  <si>
    <t>建议与专业相结合考虑</t>
  </si>
  <si>
    <t>15A11812</t>
  </si>
  <si>
    <t>建议做好活动组织和管理</t>
  </si>
  <si>
    <t>15A21813</t>
  </si>
  <si>
    <t>建议加强活动组织和管理，加强活动宣传【重点支持项目】</t>
  </si>
  <si>
    <t>15A21814</t>
  </si>
  <si>
    <t>建议做好前期准备，丰富活动内容</t>
  </si>
  <si>
    <t>15A41815</t>
  </si>
  <si>
    <t>15A51816</t>
  </si>
  <si>
    <t>建议加强活动组织与管理</t>
  </si>
  <si>
    <t>15A31817</t>
  </si>
  <si>
    <t>建议完善支部制度建设，形成活动材料</t>
  </si>
  <si>
    <t>15A41818</t>
  </si>
  <si>
    <t>建议与学科特色结合起来，丰富活动内容，扩大活动影响</t>
  </si>
  <si>
    <t xml:space="preserve">建言学校就业指导 服务毕业生就业创业                           ——培育和践行社会主义核心价值观之民主       </t>
  </si>
  <si>
    <t>15A11819</t>
  </si>
  <si>
    <t>建议与毕业生就业结合起来，提升活动效果</t>
  </si>
  <si>
    <t xml:space="preserve">恪守学术道德、坚守学术诚信                              ——培育和践行社会主义核心价值观之诚信                  </t>
  </si>
  <si>
    <t>15A11820</t>
  </si>
  <si>
    <t>“学习优秀党员先进事迹，践行社会主义核心价值观”       ——红色主题电影观摩活动</t>
  </si>
  <si>
    <t>15A11821</t>
  </si>
  <si>
    <t>“服务大众，为小朋友开启奇妙的生物世界”               ——育英小学支教主题活动</t>
  </si>
  <si>
    <t>15A41822</t>
  </si>
  <si>
    <t>注意活动筹备与组织管理</t>
  </si>
  <si>
    <t>15A31823</t>
  </si>
  <si>
    <t>建议加强活动组织管理</t>
  </si>
  <si>
    <t>15A41824</t>
  </si>
  <si>
    <t>细化活动内容，加强活动宣传</t>
  </si>
  <si>
    <t>15A51825</t>
  </si>
  <si>
    <t>建议细化活动内容，做好总结</t>
  </si>
  <si>
    <t>15A31826</t>
  </si>
  <si>
    <t>建议细化活动内容，加强宣传</t>
  </si>
  <si>
    <r>
      <rPr>
        <sz val="9"/>
        <color indexed="8"/>
        <rFont val="宋体"/>
        <charset val="134"/>
      </rPr>
      <t>“</t>
    </r>
    <r>
      <rPr>
        <sz val="9"/>
        <rFont val="宋体"/>
        <charset val="134"/>
      </rPr>
      <t>学以致用，服务师生”——研究生党支部志愿服务活动</t>
    </r>
    <r>
      <rPr>
        <u/>
        <sz val="9"/>
        <rFont val="宋体"/>
        <charset val="134"/>
      </rPr>
      <t xml:space="preserve"> </t>
    </r>
  </si>
  <si>
    <t>15A41901</t>
  </si>
  <si>
    <t>建议突出活动的党建思政主题，细化活动方案</t>
  </si>
  <si>
    <t>15A21902</t>
  </si>
  <si>
    <t>15A31903</t>
  </si>
  <si>
    <t>建议细化活动方案，充实活动内容，做好组织筹备与资料汇总</t>
  </si>
  <si>
    <t>15A41904</t>
  </si>
  <si>
    <t>建议细化活动方案，加强活动组织与总结</t>
  </si>
  <si>
    <t>15A11905</t>
  </si>
  <si>
    <t>建议做好组织动员，确保活动落实</t>
  </si>
  <si>
    <t>15A21906</t>
  </si>
  <si>
    <t>15A51907</t>
  </si>
  <si>
    <t>建议突出党建主题，丰富活动内容</t>
  </si>
  <si>
    <t>15A41908</t>
  </si>
  <si>
    <t>15A22001</t>
  </si>
  <si>
    <t>15A52002</t>
  </si>
  <si>
    <t>建议突出专业特色，提高活动吸引力、实效性</t>
  </si>
  <si>
    <t xml:space="preserve">  以“评”会友，以“誓”明志                            ——党支部组织建设活动之“两会”</t>
  </si>
  <si>
    <t>15A32003</t>
  </si>
  <si>
    <t>15A12004</t>
  </si>
  <si>
    <t>15A22005</t>
  </si>
  <si>
    <t>15A32006</t>
  </si>
  <si>
    <t>建议做好活动宣传动员，做好资料总结</t>
  </si>
  <si>
    <t>15A32007</t>
  </si>
  <si>
    <t>加强统筹，做好宣传动员【红色1+1项目】</t>
  </si>
  <si>
    <t>15A22008</t>
  </si>
  <si>
    <t>建议常态化学习，做好总结于资料整理</t>
  </si>
  <si>
    <t>15A32009</t>
  </si>
  <si>
    <t>建议突出党建主题，做好组织筹备与影像资料保存</t>
  </si>
  <si>
    <t>15A32010</t>
  </si>
  <si>
    <t>建议做好组织动员，细化活动内容，做好总结</t>
  </si>
  <si>
    <t>15A32011</t>
  </si>
  <si>
    <t>无集体合影</t>
  </si>
  <si>
    <t>15A22012</t>
  </si>
  <si>
    <t>建议细化活动内容，做好组织统筹与总结</t>
  </si>
  <si>
    <t>助力“中国梦”，弘扬“核心价值观”之                     参观北京新文化运动纪念馆</t>
  </si>
  <si>
    <t>15A12013</t>
  </si>
  <si>
    <t>建议做好组织动员，细化活动方案，做好成果汇总整理</t>
  </si>
  <si>
    <t>15A22014</t>
  </si>
  <si>
    <t xml:space="preserve">“强基固本”——“三诺活动”                             之“评诺”与民主生活会的思想交汇 </t>
  </si>
  <si>
    <t>15A32015</t>
  </si>
  <si>
    <t>15A22016</t>
  </si>
  <si>
    <t>建议细化活动方案，促进活动常态化开展</t>
  </si>
  <si>
    <t>15A32017</t>
  </si>
  <si>
    <t>15A52018</t>
  </si>
  <si>
    <t>建议结合专业特色，突出学风建设主题</t>
  </si>
  <si>
    <t>15A12101</t>
  </si>
  <si>
    <t>建议做好宣传动员，做好作品汇总、展示工作</t>
  </si>
  <si>
    <t>15A22102</t>
  </si>
  <si>
    <t>建议加强理论深度，及时做好活动总结</t>
  </si>
  <si>
    <t>15A32103</t>
  </si>
  <si>
    <t>涉及人数较多，建议做好组织筹备</t>
  </si>
  <si>
    <t>15A42104</t>
  </si>
  <si>
    <t>建议突出党建主题，细化活动方案，做好影像资料保存</t>
  </si>
  <si>
    <t>建议申请治学修身活动</t>
  </si>
  <si>
    <t>未通过，建议秋季学期开展</t>
  </si>
  <si>
    <t>15A12105</t>
  </si>
  <si>
    <t>建议做好组织动员，加强活动吸引力</t>
  </si>
  <si>
    <t>15A42106</t>
  </si>
  <si>
    <t>建议突出党建主题，细化活动方案，确保活动落实</t>
  </si>
  <si>
    <t>15A52107</t>
  </si>
  <si>
    <t>建议充实学习内容，做好活动总结</t>
  </si>
  <si>
    <t>15A12108</t>
  </si>
  <si>
    <t>建议细化活动方案，做好组织统筹和影像资料保存</t>
  </si>
  <si>
    <t>15A22109</t>
  </si>
  <si>
    <t>建议深入学习讨论，做好成果总结</t>
  </si>
  <si>
    <t>15A32110</t>
  </si>
  <si>
    <t>建议结合专业内容，细化活动方案，确保活动落实</t>
  </si>
  <si>
    <t>15A52201</t>
  </si>
  <si>
    <t>建议做好组织统筹，细化活动方案</t>
  </si>
  <si>
    <t>15A32202</t>
  </si>
  <si>
    <t>建议加强与其他支部联系，细化活动方案，增强交流</t>
  </si>
  <si>
    <t>“思想引领”                                            ——研究生党支部理论学习活动之“四个全面”研习读书会</t>
  </si>
  <si>
    <t>15A22203</t>
  </si>
  <si>
    <t>建议深化学习内容，确保活动落实，加强活动吸引力</t>
  </si>
  <si>
    <t>“成才表率”                                           ——研究生党支部学风建设活动之师兄师姐就业经验交流座谈会</t>
  </si>
  <si>
    <t>15A52204</t>
  </si>
  <si>
    <t>建议细化活动方案， 加强宣传动员</t>
  </si>
  <si>
    <t>15A42205</t>
  </si>
  <si>
    <t>建议突出党建主题， 做好组织统筹和影像资料保存</t>
  </si>
  <si>
    <t>15A12206</t>
  </si>
  <si>
    <t>建议丰富活动内容，注意出行安全</t>
  </si>
  <si>
    <t>15A22207</t>
  </si>
  <si>
    <t>建议推进常态化学习建设，做好组织动员</t>
  </si>
  <si>
    <t>15A52208</t>
  </si>
  <si>
    <t>建议加强宣传动员，做好组织统筹和影像资料保存</t>
  </si>
  <si>
    <t>15A12301</t>
  </si>
  <si>
    <t>建议做好后期学习汇总</t>
  </si>
  <si>
    <t>15A22302</t>
  </si>
  <si>
    <t>15A52303</t>
  </si>
  <si>
    <t>15A22304</t>
  </si>
  <si>
    <t>15A52305</t>
  </si>
  <si>
    <t>15A12306</t>
  </si>
  <si>
    <t>“与人为善，诚信待人；知法守法，从我做起”               主题座谈会（合办）</t>
  </si>
  <si>
    <t>15A22307</t>
  </si>
  <si>
    <t>支部合办，建议做好活动筹备</t>
  </si>
  <si>
    <t>15A22308</t>
  </si>
  <si>
    <t>参与人数多，建议做好学习成果汇总展示</t>
  </si>
  <si>
    <t>15A32309</t>
  </si>
  <si>
    <t>15A32310</t>
  </si>
  <si>
    <t>支部党员较少，建议吸纳积极分子</t>
  </si>
  <si>
    <t>15A12311</t>
  </si>
  <si>
    <t>15A52312</t>
  </si>
  <si>
    <t>形式灵活，建议提高活动吸引力、实效性</t>
  </si>
  <si>
    <t>15A32401</t>
  </si>
  <si>
    <t>建议更换活动地点</t>
  </si>
  <si>
    <t>15A32402</t>
  </si>
  <si>
    <t>研究生第一党支部</t>
  </si>
  <si>
    <t>15A22501</t>
  </si>
  <si>
    <t>落实学习制度，推进理论常态化</t>
  </si>
  <si>
    <t>研究生第三党支部</t>
  </si>
  <si>
    <t>15A32502</t>
  </si>
  <si>
    <t>主题突出、明确，严格项目落实</t>
  </si>
  <si>
    <t>研究生第二党支部</t>
  </si>
  <si>
    <t>15A52503</t>
  </si>
  <si>
    <t>活动内容丰富，形式灵活，建议常态化开展</t>
  </si>
  <si>
    <t>古籍院直属党支部全体学生支部</t>
  </si>
  <si>
    <t>15A52601</t>
  </si>
  <si>
    <t>建议提高活动吸引力</t>
  </si>
  <si>
    <t>15A22602</t>
  </si>
  <si>
    <t>形式灵活，建议做好成果总结</t>
  </si>
  <si>
    <t>15A42701</t>
  </si>
  <si>
    <t>15A32702</t>
  </si>
  <si>
    <t>做好策划，注意出行安全</t>
  </si>
  <si>
    <t>15A22703</t>
  </si>
  <si>
    <t>做好学习心得收集</t>
  </si>
  <si>
    <t>15A32704</t>
  </si>
  <si>
    <t>15A22705</t>
  </si>
  <si>
    <t>红色“1+1”项目重大项目</t>
  </si>
  <si>
    <t>15A52801</t>
  </si>
  <si>
    <t>建议丰富活动内容，突出主题</t>
  </si>
  <si>
    <t>15A12802</t>
  </si>
  <si>
    <t>15A22803</t>
  </si>
  <si>
    <t>15A52804</t>
  </si>
  <si>
    <t>建议与党建思政主题相结合</t>
  </si>
  <si>
    <t>15A42805</t>
  </si>
  <si>
    <t>15A32806</t>
  </si>
  <si>
    <t>建议更换活动主题</t>
  </si>
  <si>
    <t>15A22807</t>
  </si>
  <si>
    <t>15A42808</t>
  </si>
  <si>
    <t>重点支持项目，视活动效果增加经费支持</t>
  </si>
  <si>
    <t>15A12901</t>
  </si>
  <si>
    <t>支部合办，建议加强活动组织</t>
  </si>
  <si>
    <t>15A22902</t>
  </si>
  <si>
    <t>15A62903</t>
  </si>
  <si>
    <t>重点支持项目，活动新颖，视活动效果增加经费支持</t>
  </si>
  <si>
    <t>15A22904</t>
  </si>
  <si>
    <t>15A22905</t>
  </si>
  <si>
    <t>建议尽快开展，推动理论学习常态化</t>
  </si>
  <si>
    <t>15A32906</t>
  </si>
  <si>
    <t>支部合办，活动方案较简单，建议进一步细化</t>
  </si>
  <si>
    <t>15A52907</t>
  </si>
  <si>
    <t>注意出行安全</t>
  </si>
  <si>
    <t>15A32908</t>
  </si>
  <si>
    <t>建议尽快开展，细化学习方案</t>
  </si>
  <si>
    <t>15A52909</t>
  </si>
  <si>
    <t>建议进一步细化学习方案</t>
  </si>
  <si>
    <t>15A13001</t>
  </si>
  <si>
    <t>建议尽快开展，进一步明确学习内容</t>
  </si>
  <si>
    <t>15A33002</t>
  </si>
  <si>
    <t>该会议只能覆盖支部成员</t>
  </si>
  <si>
    <t>15A33003</t>
  </si>
  <si>
    <t>建议与其他支部联合举办</t>
  </si>
  <si>
    <t>建议进一步明确活动方案，视活动效果增加经费支持</t>
  </si>
  <si>
    <t>15A23004</t>
  </si>
  <si>
    <t>主题突出，建议尽快开展</t>
  </si>
  <si>
    <t>15A43005</t>
  </si>
  <si>
    <t>做好宣传，突出党建思政主题</t>
  </si>
  <si>
    <t>15A53006</t>
  </si>
  <si>
    <t>重点支持项目，建议做好活动宣传，活动筹备</t>
  </si>
  <si>
    <t>15A23007</t>
  </si>
  <si>
    <t>建议更换参观地点</t>
  </si>
  <si>
    <t>15A33008</t>
  </si>
  <si>
    <t>15A33009</t>
  </si>
  <si>
    <t>建议争取生活指导室经费支持</t>
  </si>
  <si>
    <t>15A53010</t>
  </si>
  <si>
    <t>策划略简单，建议进一步完善策划</t>
  </si>
  <si>
    <t>15A13011</t>
  </si>
  <si>
    <t>活动新颖，重点支持项目</t>
  </si>
  <si>
    <t>15A33101</t>
  </si>
  <si>
    <t>注意出行安全，做好心得汇总工作</t>
  </si>
  <si>
    <t>15A23102</t>
  </si>
  <si>
    <t>建议细化方案，制度化推进</t>
  </si>
  <si>
    <t>15A53103</t>
  </si>
  <si>
    <t>方案略简单，建议进一步细化活动方案</t>
  </si>
  <si>
    <t>15A23204</t>
  </si>
  <si>
    <t>做好筹备工作，确保支部全员参与，做好活动成果汇总</t>
  </si>
  <si>
    <t>15A23205</t>
  </si>
  <si>
    <t>视活动后期开展情况增加经费支持</t>
  </si>
  <si>
    <t>15A43206</t>
  </si>
  <si>
    <t>建议做好记录宣传</t>
  </si>
  <si>
    <t>审批立项</t>
  </si>
  <si>
    <t>申请支部</t>
  </si>
  <si>
    <t>未通过立项</t>
  </si>
  <si>
    <t>2014年秋季学期研究生延期党建基金结项公示</t>
  </si>
  <si>
    <t>项目负责人</t>
  </si>
  <si>
    <t>2013硕士第四党支部</t>
  </si>
  <si>
    <t>传承传统文化，弘扬中国精神</t>
  </si>
  <si>
    <t>14B104042</t>
  </si>
  <si>
    <t>2014硕士研究生第二党支部</t>
  </si>
  <si>
    <t>《中国共产党发展党员工作细则》学习交流会暨支部大会</t>
  </si>
  <si>
    <t>李娟</t>
  </si>
  <si>
    <t>14B104005</t>
  </si>
  <si>
    <t>学习贯彻《中国共产党发展工作细则》之党支部大会</t>
  </si>
  <si>
    <t>13070182021</t>
  </si>
  <si>
    <t>14B221001</t>
  </si>
  <si>
    <t>第三党支部</t>
  </si>
  <si>
    <t>“自觉培育和践行社会主义核心价值观”主题教育活动</t>
  </si>
  <si>
    <t>顾京晏</t>
  </si>
  <si>
    <t>14B291005</t>
  </si>
  <si>
    <t>党旗悬挂错误</t>
  </si>
  <si>
    <t>2014学术博士党支部</t>
  </si>
  <si>
    <t>深秋之行——志愿你我他</t>
  </si>
  <si>
    <t>崔燕云</t>
  </si>
  <si>
    <t>14B37015</t>
  </si>
  <si>
    <t>2014博士生党支部</t>
  </si>
  <si>
    <t>学习型党支部建设——社会主义核心价值观主题教育</t>
  </si>
  <si>
    <t>耿韧</t>
  </si>
  <si>
    <t>14B155014</t>
  </si>
  <si>
    <t>“真情服务群众”——党员志愿服务</t>
  </si>
  <si>
    <t>14B157011</t>
  </si>
  <si>
    <t>《中国共产党发展党员工作细则》学习研讨会</t>
  </si>
  <si>
    <t>14B201021</t>
  </si>
  <si>
    <t>“祖国在我心中”主题当日活动</t>
  </si>
  <si>
    <t>14B201022</t>
  </si>
  <si>
    <t>极地探秘——研究生学术沙龙</t>
  </si>
  <si>
    <t>15A530015</t>
  </si>
  <si>
    <t>2014硕士生党支部</t>
  </si>
  <si>
    <t>培育践行社会主义核心价值观</t>
  </si>
  <si>
    <t>15A130016</t>
  </si>
  <si>
    <t>2015年春季学期研究生党建基金项目审批汇总表·心理学院</t>
  </si>
  <si>
    <t>实际审批金额</t>
  </si>
  <si>
    <t>院系汇总</t>
  </si>
  <si>
    <t>党建基金项目申请总数</t>
  </si>
  <si>
    <t>党建基金项目立项总数</t>
  </si>
  <si>
    <t>未通过审批立项总数</t>
  </si>
  <si>
    <t>项目审批通过比例</t>
  </si>
  <si>
    <t>拟审批活动经费总额</t>
  </si>
  <si>
    <t>2750元</t>
  </si>
  <si>
    <t>2015年春季学期研究生党建基金项目审批汇总表·体育与运动学院</t>
  </si>
  <si>
    <r>
      <rPr>
        <sz val="11"/>
        <color indexed="8"/>
        <rFont val="宋体"/>
        <charset val="134"/>
      </rPr>
      <t>3</t>
    </r>
    <r>
      <rPr>
        <sz val="11"/>
        <color indexed="8"/>
        <rFont val="宋体"/>
        <charset val="134"/>
      </rPr>
      <t>110</t>
    </r>
    <r>
      <rPr>
        <sz val="11"/>
        <color indexed="8"/>
        <rFont val="宋体"/>
        <charset val="134"/>
      </rPr>
      <t>元</t>
    </r>
  </si>
  <si>
    <t>2015年春季学期研究生党建基金项目审批汇总表·艺术与传媒学院</t>
  </si>
  <si>
    <r>
      <rPr>
        <sz val="11"/>
        <color indexed="8"/>
        <rFont val="宋体"/>
        <charset val="134"/>
      </rPr>
      <t>3</t>
    </r>
    <r>
      <rPr>
        <sz val="11"/>
        <color indexed="8"/>
        <rFont val="宋体"/>
        <charset val="134"/>
      </rPr>
      <t>500</t>
    </r>
    <r>
      <rPr>
        <sz val="11"/>
        <color indexed="8"/>
        <rFont val="宋体"/>
        <charset val="134"/>
      </rPr>
      <t>元</t>
    </r>
  </si>
  <si>
    <t>2015年春季学期研究生党建基金项目审批汇总表·天文系</t>
  </si>
  <si>
    <t>2015年春季学期研究生党建基金项目审批汇总表·环境学院</t>
  </si>
  <si>
    <t>2015年春季学期研究生党建基金项目审批汇总表·脑与认知科学研究院</t>
  </si>
  <si>
    <t>2015年春季学期研究生党建基金项目审批汇总表·社会发展与公共政策学院</t>
  </si>
  <si>
    <t>2015年春季学期研究生党建基金项目审批汇总表·国民核算研究院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</si>
</sst>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&quot;￥&quot;#,##0.00_);[Red]\(&quot;￥&quot;#,##0.00\)"/>
    <numFmt numFmtId="177" formatCode="0_);[Red]\(0\)"/>
    <numFmt numFmtId="178" formatCode="0_ "/>
  </numFmts>
  <fonts count="29">
    <font>
      <sz val="11"/>
      <color indexed="8"/>
      <name val="宋体"/>
      <charset val="134"/>
    </font>
    <font>
      <sz val="9"/>
      <color indexed="8"/>
      <name val="宋体"/>
      <charset val="134"/>
    </font>
    <font>
      <b/>
      <sz val="16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华文中宋"/>
      <charset val="134"/>
    </font>
    <font>
      <sz val="9"/>
      <name val="宋体"/>
      <charset val="134"/>
    </font>
    <font>
      <sz val="9"/>
      <name val="Arial"/>
      <charset val="134"/>
    </font>
    <font>
      <b/>
      <sz val="14"/>
      <color indexed="8"/>
      <name val="宋体"/>
      <charset val="134"/>
    </font>
    <font>
      <b/>
      <sz val="10"/>
      <color indexed="8"/>
      <name val="华文中宋"/>
      <charset val="134"/>
    </font>
    <font>
      <sz val="10"/>
      <name val="宋体"/>
      <charset val="134"/>
    </font>
    <font>
      <sz val="9"/>
      <color indexed="8"/>
      <name val="Arial"/>
      <charset val="134"/>
    </font>
    <font>
      <sz val="11"/>
      <color indexed="12"/>
      <name val="宋体"/>
      <charset val="134"/>
    </font>
    <font>
      <sz val="9"/>
      <color indexed="13"/>
      <name val="宋体"/>
      <charset val="134"/>
    </font>
    <font>
      <sz val="9"/>
      <color indexed="12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b/>
      <sz val="9"/>
      <color indexed="12"/>
      <name val="宋体"/>
      <charset val="134"/>
    </font>
    <font>
      <sz val="10"/>
      <color indexed="8"/>
      <name val="宋体"/>
      <charset val="134"/>
    </font>
    <font>
      <sz val="9"/>
      <color indexed="0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b/>
      <sz val="11"/>
      <color indexed="10"/>
      <name val="宋体"/>
      <charset val="134"/>
    </font>
    <font>
      <sz val="9"/>
      <color indexed="10"/>
      <name val="宋体"/>
      <charset val="134"/>
    </font>
    <font>
      <sz val="9"/>
      <color indexed="10"/>
      <name val="Arial"/>
      <charset val="134"/>
    </font>
    <font>
      <sz val="11"/>
      <color indexed="10"/>
      <name val="宋体"/>
      <charset val="134"/>
    </font>
    <font>
      <u/>
      <sz val="9"/>
      <color indexed="8"/>
      <name val="宋体"/>
      <charset val="134"/>
    </font>
    <font>
      <sz val="12"/>
      <name val="宋体"/>
      <charset val="134"/>
    </font>
    <font>
      <b/>
      <u/>
      <sz val="9"/>
      <name val="宋体"/>
      <charset val="134"/>
    </font>
    <font>
      <u/>
      <sz val="9"/>
      <name val="宋体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"/>
        <bgColor indexed="64"/>
      </patternFill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0"/>
      </right>
      <top/>
      <bottom style="thin">
        <color indexed="8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0"/>
      </right>
      <top style="thin">
        <color indexed="0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8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43" fontId="26" fillId="0" borderId="0" applyFont="0" applyFill="0" applyBorder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42" fontId="26" fillId="0" borderId="0" applyFont="0" applyFill="0" applyBorder="0" applyAlignment="0" applyProtection="0">
      <alignment vertical="center"/>
    </xf>
  </cellStyleXfs>
  <cellXfs count="32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/>
    </xf>
    <xf numFmtId="9" fontId="0" fillId="0" borderId="3" xfId="4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177" fontId="8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0" xfId="0" applyFont="1" applyBorder="1">
      <alignment vertical="center"/>
    </xf>
    <xf numFmtId="0" fontId="9" fillId="0" borderId="3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>
      <alignment vertical="center"/>
    </xf>
    <xf numFmtId="0" fontId="1" fillId="0" borderId="0" xfId="0" applyFo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Fill="1">
      <alignment vertical="center"/>
    </xf>
    <xf numFmtId="0" fontId="0" fillId="0" borderId="0" xfId="0" applyFill="1">
      <alignment vertical="center"/>
    </xf>
    <xf numFmtId="0" fontId="1" fillId="0" borderId="21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9" fontId="0" fillId="0" borderId="3" xfId="4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12" fillId="4" borderId="21" xfId="0" applyFont="1" applyFill="1" applyBorder="1" applyAlignment="1">
      <alignment horizontal="center" vertical="center"/>
    </xf>
    <xf numFmtId="0" fontId="13" fillId="0" borderId="21" xfId="0" applyFont="1" applyBorder="1">
      <alignment vertical="center"/>
    </xf>
    <xf numFmtId="0" fontId="5" fillId="0" borderId="21" xfId="0" applyFont="1" applyBorder="1" applyAlignment="1">
      <alignment vertical="center" wrapText="1"/>
    </xf>
    <xf numFmtId="0" fontId="13" fillId="0" borderId="3" xfId="0" applyFont="1" applyFill="1" applyBorder="1">
      <alignment vertical="center"/>
    </xf>
    <xf numFmtId="0" fontId="5" fillId="0" borderId="3" xfId="0" applyNumberFormat="1" applyFont="1" applyFill="1" applyBorder="1" applyAlignment="1">
      <alignment vertical="center" wrapText="1"/>
    </xf>
    <xf numFmtId="0" fontId="0" fillId="0" borderId="0" xfId="0" applyNumberFormat="1" applyBorder="1">
      <alignment vertical="center"/>
    </xf>
    <xf numFmtId="0" fontId="0" fillId="0" borderId="31" xfId="0" applyBorder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177" fontId="4" fillId="2" borderId="3" xfId="0" applyNumberFormat="1" applyFont="1" applyFill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center" vertical="center" wrapText="1"/>
    </xf>
    <xf numFmtId="177" fontId="8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>
      <alignment vertical="center"/>
    </xf>
    <xf numFmtId="0" fontId="1" fillId="4" borderId="3" xfId="0" applyFont="1" applyFill="1" applyBorder="1">
      <alignment vertical="center"/>
    </xf>
    <xf numFmtId="0" fontId="5" fillId="3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16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5" fillId="2" borderId="3" xfId="0" applyFont="1" applyFill="1" applyBorder="1">
      <alignment vertical="center"/>
    </xf>
    <xf numFmtId="0" fontId="13" fillId="2" borderId="3" xfId="0" applyFont="1" applyFill="1" applyBorder="1">
      <alignment vertical="center"/>
    </xf>
    <xf numFmtId="0" fontId="13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176" fontId="1" fillId="2" borderId="3" xfId="0" applyNumberFormat="1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178" fontId="5" fillId="2" borderId="3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justify" vertical="center"/>
    </xf>
    <xf numFmtId="0" fontId="9" fillId="2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Border="1" applyAlignment="1">
      <alignment vertical="center"/>
    </xf>
    <xf numFmtId="0" fontId="19" fillId="0" borderId="3" xfId="0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3" xfId="0" applyFill="1" applyBorder="1" applyAlignment="1">
      <alignment vertical="center" wrapText="1"/>
    </xf>
    <xf numFmtId="0" fontId="21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0" borderId="3" xfId="0" applyNumberFormat="1" applyBorder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 wrapText="1"/>
    </xf>
    <xf numFmtId="177" fontId="8" fillId="2" borderId="1" xfId="0" applyNumberFormat="1" applyFont="1" applyFill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22" fillId="3" borderId="29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49" fontId="22" fillId="3" borderId="29" xfId="0" applyNumberFormat="1" applyFont="1" applyFill="1" applyBorder="1" applyAlignment="1">
      <alignment horizontal="center" vertical="center"/>
    </xf>
    <xf numFmtId="49" fontId="23" fillId="3" borderId="30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24" fillId="3" borderId="21" xfId="0" applyFont="1" applyFill="1" applyBorder="1">
      <alignment vertical="center"/>
    </xf>
    <xf numFmtId="0" fontId="22" fillId="3" borderId="21" xfId="0" applyFont="1" applyFill="1" applyBorder="1" applyAlignment="1">
      <alignment horizontal="center" vertical="center"/>
    </xf>
    <xf numFmtId="0" fontId="22" fillId="3" borderId="21" xfId="0" applyFont="1" applyFill="1" applyBorder="1">
      <alignment vertical="center"/>
    </xf>
    <xf numFmtId="0" fontId="22" fillId="3" borderId="21" xfId="0" applyFont="1" applyFill="1" applyBorder="1" applyAlignment="1">
      <alignment vertical="center" wrapText="1"/>
    </xf>
    <xf numFmtId="0" fontId="24" fillId="3" borderId="0" xfId="0" applyFont="1" applyFill="1">
      <alignment vertical="center"/>
    </xf>
    <xf numFmtId="0" fontId="1" fillId="4" borderId="13" xfId="0" applyFont="1" applyFill="1" applyBorder="1" applyAlignment="1">
      <alignment horizontal="center" vertical="center"/>
    </xf>
    <xf numFmtId="0" fontId="0" fillId="0" borderId="13" xfId="0" applyBorder="1">
      <alignment vertical="center"/>
    </xf>
    <xf numFmtId="0" fontId="1" fillId="0" borderId="13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1" fillId="4" borderId="21" xfId="0" applyFont="1" applyFill="1" applyBorder="1" applyAlignment="1">
      <alignment horizontal="center" vertical="center"/>
    </xf>
    <xf numFmtId="0" fontId="1" fillId="0" borderId="21" xfId="0" applyFont="1" applyBorder="1">
      <alignment vertical="center"/>
    </xf>
    <xf numFmtId="0" fontId="1" fillId="0" borderId="21" xfId="0" applyFont="1" applyBorder="1" applyAlignment="1">
      <alignment vertical="center" wrapText="1"/>
    </xf>
    <xf numFmtId="0" fontId="1" fillId="0" borderId="1" xfId="0" applyFont="1" applyFill="1" applyBorder="1">
      <alignment vertical="center"/>
    </xf>
    <xf numFmtId="176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78" fontId="5" fillId="0" borderId="3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justify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0" fillId="0" borderId="35" xfId="0" applyBorder="1">
      <alignment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vertical="center"/>
    </xf>
    <xf numFmtId="0" fontId="6" fillId="0" borderId="30" xfId="0" applyNumberFormat="1" applyFont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25" fillId="0" borderId="3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7" fillId="0" borderId="3" xfId="0" applyNumberFormat="1" applyFont="1" applyBorder="1">
      <alignment vertical="center"/>
    </xf>
    <xf numFmtId="0" fontId="1" fillId="0" borderId="3" xfId="0" applyNumberFormat="1" applyFont="1" applyBorder="1">
      <alignment vertical="center"/>
    </xf>
    <xf numFmtId="0" fontId="1" fillId="0" borderId="3" xfId="0" applyNumberFormat="1" applyFont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3" xfId="0" applyNumberFormat="1" applyFont="1" applyBorder="1" applyAlignment="1" quotePrefix="1">
      <alignment horizontal="center" vertical="center"/>
    </xf>
    <xf numFmtId="49" fontId="5" fillId="2" borderId="3" xfId="0" applyNumberFormat="1" applyFont="1" applyFill="1" applyBorder="1" applyAlignment="1" quotePrefix="1">
      <alignment horizontal="center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438"/>
  <sheetViews>
    <sheetView workbookViewId="0">
      <selection activeCell="L2" sqref="A$1:O$1048576"/>
    </sheetView>
  </sheetViews>
  <sheetFormatPr defaultColWidth="9" defaultRowHeight="13.5"/>
  <cols>
    <col min="1" max="2" width="7" style="1" customWidth="1"/>
    <col min="3" max="3" width="15.625" style="1" customWidth="1"/>
    <col min="4" max="4" width="5.125" style="1" customWidth="1"/>
    <col min="5" max="5" width="41.625" style="2" customWidth="1"/>
    <col min="6" max="6" width="10.125" style="1" customWidth="1"/>
    <col min="7" max="7" width="11.75" style="1" hidden="1" customWidth="1"/>
    <col min="8" max="8" width="4.625" style="1" hidden="1" customWidth="1"/>
    <col min="9" max="9" width="12.375" style="3" hidden="1" customWidth="1"/>
    <col min="10" max="10" width="7" style="3" hidden="1" customWidth="1"/>
    <col min="11" max="11" width="11.5" style="197" customWidth="1"/>
    <col min="12" max="12" width="8.375" style="198" customWidth="1"/>
    <col min="13" max="13" width="8.625" style="198" customWidth="1"/>
    <col min="14" max="14" width="12.5" style="3" hidden="1" customWidth="1"/>
    <col min="15" max="15" width="47" style="4" customWidth="1"/>
  </cols>
  <sheetData>
    <row r="1" ht="25.5" customHeight="1" spans="1:15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</row>
    <row r="2" ht="22.5" spans="1:15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25" t="s">
        <v>9</v>
      </c>
      <c r="J2" s="25"/>
      <c r="K2" s="204" t="s">
        <v>9</v>
      </c>
      <c r="L2" s="25" t="s">
        <v>10</v>
      </c>
      <c r="M2" s="25" t="s">
        <v>11</v>
      </c>
      <c r="N2" s="25" t="s">
        <v>12</v>
      </c>
      <c r="O2" s="25" t="s">
        <v>13</v>
      </c>
    </row>
    <row r="3" ht="18" customHeight="1" spans="1:15">
      <c r="A3" s="1" t="s">
        <v>14</v>
      </c>
      <c r="B3" s="1">
        <v>47</v>
      </c>
      <c r="C3" s="84" t="s">
        <v>15</v>
      </c>
      <c r="D3" s="13">
        <v>2</v>
      </c>
      <c r="E3" s="2" t="s">
        <v>16</v>
      </c>
      <c r="F3" s="200" t="s">
        <v>17</v>
      </c>
      <c r="G3" s="13">
        <v>15910820336</v>
      </c>
      <c r="H3" s="201" t="s">
        <v>18</v>
      </c>
      <c r="K3" s="197" t="s">
        <v>19</v>
      </c>
      <c r="L3" s="1">
        <v>830</v>
      </c>
      <c r="M3" s="1">
        <v>600</v>
      </c>
      <c r="N3" s="26"/>
      <c r="O3" s="31" t="s">
        <v>20</v>
      </c>
    </row>
    <row r="4" ht="14.25" customHeight="1" spans="3:15">
      <c r="C4" s="86"/>
      <c r="D4" s="13">
        <v>2</v>
      </c>
      <c r="E4" s="2" t="s">
        <v>21</v>
      </c>
      <c r="F4" s="13" t="s">
        <v>22</v>
      </c>
      <c r="G4" s="13">
        <v>15201645331</v>
      </c>
      <c r="H4" s="201"/>
      <c r="K4" s="197" t="s">
        <v>23</v>
      </c>
      <c r="L4" s="1">
        <v>270</v>
      </c>
      <c r="M4" s="1">
        <v>200</v>
      </c>
      <c r="N4" s="26"/>
      <c r="O4" s="31" t="s">
        <v>24</v>
      </c>
    </row>
    <row r="5" ht="15.75" customHeight="1" spans="3:15">
      <c r="C5" s="86"/>
      <c r="D5" s="13">
        <v>3</v>
      </c>
      <c r="E5" s="2" t="s">
        <v>25</v>
      </c>
      <c r="F5" s="13" t="s">
        <v>26</v>
      </c>
      <c r="G5" s="13">
        <v>15010795675</v>
      </c>
      <c r="H5" s="201"/>
      <c r="K5" s="197" t="s">
        <v>27</v>
      </c>
      <c r="L5" s="1">
        <v>570</v>
      </c>
      <c r="M5" s="1">
        <v>300</v>
      </c>
      <c r="N5" s="26"/>
      <c r="O5" s="31" t="s">
        <v>28</v>
      </c>
    </row>
    <row r="6" ht="15.75" customHeight="1" spans="3:15">
      <c r="C6" s="36"/>
      <c r="D6" s="13">
        <v>2</v>
      </c>
      <c r="E6" s="2" t="s">
        <v>29</v>
      </c>
      <c r="F6" s="13" t="s">
        <v>30</v>
      </c>
      <c r="G6" s="13">
        <v>15201138649</v>
      </c>
      <c r="H6" s="201"/>
      <c r="K6" s="197" t="s">
        <v>31</v>
      </c>
      <c r="L6" s="1">
        <v>300</v>
      </c>
      <c r="M6" s="1">
        <v>240</v>
      </c>
      <c r="N6" s="26"/>
      <c r="O6" s="31" t="s">
        <v>32</v>
      </c>
    </row>
    <row r="7" spans="3:15">
      <c r="C7" s="84" t="s">
        <v>33</v>
      </c>
      <c r="D7" s="13">
        <v>1</v>
      </c>
      <c r="E7" s="2" t="s">
        <v>34</v>
      </c>
      <c r="F7" s="13" t="s">
        <v>35</v>
      </c>
      <c r="G7" s="13">
        <v>18612580927</v>
      </c>
      <c r="H7" s="202"/>
      <c r="K7" s="197" t="s">
        <v>36</v>
      </c>
      <c r="L7" s="1">
        <v>336</v>
      </c>
      <c r="M7" s="1">
        <v>300</v>
      </c>
      <c r="N7" s="26"/>
      <c r="O7" s="31" t="s">
        <v>37</v>
      </c>
    </row>
    <row r="8" spans="3:15">
      <c r="C8" s="86"/>
      <c r="D8" s="13">
        <v>2</v>
      </c>
      <c r="E8" s="2" t="s">
        <v>38</v>
      </c>
      <c r="F8" s="13" t="s">
        <v>35</v>
      </c>
      <c r="G8" s="13">
        <v>18612580927</v>
      </c>
      <c r="H8" s="202"/>
      <c r="K8" s="197" t="s">
        <v>39</v>
      </c>
      <c r="L8" s="1">
        <v>326</v>
      </c>
      <c r="M8" s="1">
        <v>200</v>
      </c>
      <c r="N8" s="26"/>
      <c r="O8" s="31" t="s">
        <v>40</v>
      </c>
    </row>
    <row r="9" spans="3:15">
      <c r="C9" s="36"/>
      <c r="D9" s="13">
        <v>5</v>
      </c>
      <c r="E9" s="2" t="s">
        <v>41</v>
      </c>
      <c r="F9" s="13" t="s">
        <v>35</v>
      </c>
      <c r="G9" s="13">
        <v>18612580927</v>
      </c>
      <c r="H9" s="202"/>
      <c r="K9" s="197" t="s">
        <v>42</v>
      </c>
      <c r="L9" s="1">
        <v>300</v>
      </c>
      <c r="M9" s="1">
        <v>300</v>
      </c>
      <c r="N9" s="26"/>
      <c r="O9" s="31" t="s">
        <v>43</v>
      </c>
    </row>
    <row r="10" spans="3:15">
      <c r="C10" s="84" t="s">
        <v>44</v>
      </c>
      <c r="D10" s="13">
        <v>2</v>
      </c>
      <c r="E10" s="2" t="s">
        <v>45</v>
      </c>
      <c r="F10" s="13" t="s">
        <v>46</v>
      </c>
      <c r="G10" s="13">
        <v>18401607217</v>
      </c>
      <c r="H10" s="201" t="s">
        <v>18</v>
      </c>
      <c r="K10" s="197" t="s">
        <v>47</v>
      </c>
      <c r="L10" s="1">
        <v>500</v>
      </c>
      <c r="M10" s="1">
        <v>200</v>
      </c>
      <c r="N10" s="26"/>
      <c r="O10" s="31" t="s">
        <v>48</v>
      </c>
    </row>
    <row r="11" spans="3:15">
      <c r="C11" s="86"/>
      <c r="D11" s="13">
        <v>2</v>
      </c>
      <c r="E11" s="2" t="s">
        <v>49</v>
      </c>
      <c r="F11" s="13" t="s">
        <v>46</v>
      </c>
      <c r="G11" s="13">
        <v>18401607217</v>
      </c>
      <c r="H11" s="13"/>
      <c r="K11" s="197" t="s">
        <v>50</v>
      </c>
      <c r="L11" s="1">
        <v>400</v>
      </c>
      <c r="M11" s="1">
        <v>200</v>
      </c>
      <c r="N11" s="26"/>
      <c r="O11" s="31" t="s">
        <v>51</v>
      </c>
    </row>
    <row r="12" spans="3:15">
      <c r="C12" s="36"/>
      <c r="D12" s="13">
        <v>4</v>
      </c>
      <c r="E12" s="2" t="s">
        <v>52</v>
      </c>
      <c r="F12" s="13" t="s">
        <v>46</v>
      </c>
      <c r="G12" s="13">
        <v>18401607217</v>
      </c>
      <c r="H12" s="13"/>
      <c r="K12" s="197" t="s">
        <v>53</v>
      </c>
      <c r="L12" s="1">
        <v>780</v>
      </c>
      <c r="M12" s="1">
        <v>200</v>
      </c>
      <c r="N12" s="26"/>
      <c r="O12" s="31" t="s">
        <v>51</v>
      </c>
    </row>
    <row r="13" spans="3:15">
      <c r="C13" s="84" t="s">
        <v>54</v>
      </c>
      <c r="D13" s="84">
        <v>2</v>
      </c>
      <c r="E13" s="61" t="s">
        <v>55</v>
      </c>
      <c r="F13" s="13" t="s">
        <v>56</v>
      </c>
      <c r="G13" s="13">
        <v>17801099565</v>
      </c>
      <c r="H13" s="201" t="s">
        <v>18</v>
      </c>
      <c r="K13" s="197" t="s">
        <v>57</v>
      </c>
      <c r="L13" s="1">
        <v>102</v>
      </c>
      <c r="M13" s="1">
        <v>150</v>
      </c>
      <c r="N13" s="26"/>
      <c r="O13" s="31" t="s">
        <v>58</v>
      </c>
    </row>
    <row r="14" spans="3:15">
      <c r="C14" s="86"/>
      <c r="D14" s="84">
        <v>4</v>
      </c>
      <c r="E14" s="61" t="s">
        <v>59</v>
      </c>
      <c r="F14" s="13" t="s">
        <v>56</v>
      </c>
      <c r="G14" s="13">
        <v>17801099565</v>
      </c>
      <c r="H14" s="13"/>
      <c r="K14" s="197" t="s">
        <v>60</v>
      </c>
      <c r="L14" s="1">
        <v>368</v>
      </c>
      <c r="M14" s="1">
        <v>300</v>
      </c>
      <c r="N14" s="26"/>
      <c r="O14" s="31" t="s">
        <v>61</v>
      </c>
    </row>
    <row r="15" spans="3:15">
      <c r="C15" s="36"/>
      <c r="D15" s="13">
        <v>5</v>
      </c>
      <c r="E15" s="2" t="s">
        <v>62</v>
      </c>
      <c r="F15" s="13" t="s">
        <v>56</v>
      </c>
      <c r="G15" s="13">
        <v>17801099565</v>
      </c>
      <c r="H15" s="13"/>
      <c r="K15" s="197" t="s">
        <v>63</v>
      </c>
      <c r="L15" s="1">
        <v>424</v>
      </c>
      <c r="M15" s="1">
        <v>300</v>
      </c>
      <c r="N15" s="26"/>
      <c r="O15" s="205" t="s">
        <v>64</v>
      </c>
    </row>
    <row r="16" spans="3:15">
      <c r="C16" s="84" t="s">
        <v>65</v>
      </c>
      <c r="D16" s="13">
        <v>1</v>
      </c>
      <c r="E16" s="2" t="s">
        <v>66</v>
      </c>
      <c r="F16" s="13" t="s">
        <v>67</v>
      </c>
      <c r="G16" s="13">
        <v>18811797011</v>
      </c>
      <c r="H16" s="201" t="s">
        <v>18</v>
      </c>
      <c r="K16" s="197" t="s">
        <v>68</v>
      </c>
      <c r="L16" s="1">
        <v>498</v>
      </c>
      <c r="M16" s="1">
        <v>300</v>
      </c>
      <c r="N16" s="26"/>
      <c r="O16" s="31" t="s">
        <v>69</v>
      </c>
    </row>
    <row r="17" spans="3:15">
      <c r="C17" s="86"/>
      <c r="D17" s="13">
        <v>2</v>
      </c>
      <c r="E17" s="2" t="s">
        <v>70</v>
      </c>
      <c r="F17" s="13" t="s">
        <v>71</v>
      </c>
      <c r="G17" s="13">
        <v>18401607323</v>
      </c>
      <c r="H17" s="201"/>
      <c r="K17" s="197" t="s">
        <v>72</v>
      </c>
      <c r="L17" s="1">
        <v>300</v>
      </c>
      <c r="M17" s="1">
        <v>200</v>
      </c>
      <c r="N17" s="26"/>
      <c r="O17" s="31" t="s">
        <v>73</v>
      </c>
    </row>
    <row r="18" spans="3:15">
      <c r="C18" s="36"/>
      <c r="D18" s="13">
        <v>3</v>
      </c>
      <c r="E18" s="2" t="s">
        <v>74</v>
      </c>
      <c r="F18" s="13" t="s">
        <v>75</v>
      </c>
      <c r="G18" s="13">
        <v>13739456577</v>
      </c>
      <c r="H18" s="201"/>
      <c r="K18" s="197" t="s">
        <v>76</v>
      </c>
      <c r="L18" s="1">
        <v>250</v>
      </c>
      <c r="M18" s="1">
        <v>200</v>
      </c>
      <c r="N18" s="26"/>
      <c r="O18" s="31" t="s">
        <v>77</v>
      </c>
    </row>
    <row r="19" spans="3:15">
      <c r="C19" s="84" t="s">
        <v>78</v>
      </c>
      <c r="D19" s="13">
        <v>1</v>
      </c>
      <c r="E19" s="2" t="s">
        <v>79</v>
      </c>
      <c r="F19" s="13" t="s">
        <v>80</v>
      </c>
      <c r="G19" s="13">
        <v>15201645716</v>
      </c>
      <c r="H19" s="201" t="s">
        <v>18</v>
      </c>
      <c r="L19" s="1">
        <v>2000</v>
      </c>
      <c r="M19" s="206" t="s">
        <v>81</v>
      </c>
      <c r="N19" s="26"/>
      <c r="O19" s="31" t="s">
        <v>82</v>
      </c>
    </row>
    <row r="20" ht="22.5" spans="3:15">
      <c r="C20" s="86"/>
      <c r="D20" s="13">
        <v>2</v>
      </c>
      <c r="E20" s="2" t="s">
        <v>83</v>
      </c>
      <c r="F20" s="13" t="s">
        <v>80</v>
      </c>
      <c r="G20" s="13">
        <v>15201645716</v>
      </c>
      <c r="H20" s="13"/>
      <c r="K20" s="197" t="s">
        <v>84</v>
      </c>
      <c r="L20" s="1">
        <v>1105</v>
      </c>
      <c r="M20" s="1">
        <v>600</v>
      </c>
      <c r="N20" s="26"/>
      <c r="O20" s="31" t="s">
        <v>85</v>
      </c>
    </row>
    <row r="21" spans="3:15">
      <c r="C21" s="36"/>
      <c r="D21" s="13">
        <v>3</v>
      </c>
      <c r="E21" s="2" t="s">
        <v>86</v>
      </c>
      <c r="F21" s="13" t="s">
        <v>80</v>
      </c>
      <c r="G21" s="13">
        <v>15201645716</v>
      </c>
      <c r="H21" s="13"/>
      <c r="K21" s="197" t="s">
        <v>87</v>
      </c>
      <c r="L21" s="1">
        <v>150</v>
      </c>
      <c r="M21" s="1">
        <v>300</v>
      </c>
      <c r="N21" s="26"/>
      <c r="O21" s="33" t="s">
        <v>88</v>
      </c>
    </row>
    <row r="22" ht="22.5" spans="3:15">
      <c r="C22" s="36" t="s">
        <v>89</v>
      </c>
      <c r="D22" s="13">
        <v>1</v>
      </c>
      <c r="E22" s="2" t="s">
        <v>90</v>
      </c>
      <c r="F22" s="13" t="s">
        <v>91</v>
      </c>
      <c r="G22" s="13">
        <v>13488812898</v>
      </c>
      <c r="H22" s="201" t="s">
        <v>18</v>
      </c>
      <c r="K22" s="197" t="s">
        <v>92</v>
      </c>
      <c r="L22" s="1">
        <v>120</v>
      </c>
      <c r="M22" s="1">
        <v>100</v>
      </c>
      <c r="N22" s="26"/>
      <c r="O22" s="207" t="s">
        <v>88</v>
      </c>
    </row>
    <row r="23" spans="3:15">
      <c r="C23" s="36"/>
      <c r="D23" s="13">
        <v>3</v>
      </c>
      <c r="E23" s="2" t="s">
        <v>93</v>
      </c>
      <c r="F23" s="13" t="s">
        <v>91</v>
      </c>
      <c r="G23" s="13">
        <v>13488812898</v>
      </c>
      <c r="H23" s="13"/>
      <c r="L23" s="1">
        <v>300</v>
      </c>
      <c r="M23" s="206" t="s">
        <v>94</v>
      </c>
      <c r="N23" s="26"/>
      <c r="O23" s="31" t="s">
        <v>95</v>
      </c>
    </row>
    <row r="24" spans="3:15">
      <c r="C24" s="36"/>
      <c r="D24" s="13">
        <v>1</v>
      </c>
      <c r="E24" s="2" t="s">
        <v>96</v>
      </c>
      <c r="F24" s="13" t="s">
        <v>91</v>
      </c>
      <c r="G24" s="13">
        <v>13488812898</v>
      </c>
      <c r="H24" s="13"/>
      <c r="K24" s="197" t="s">
        <v>97</v>
      </c>
      <c r="L24" s="1">
        <v>260</v>
      </c>
      <c r="M24" s="1">
        <v>200</v>
      </c>
      <c r="N24" s="26"/>
      <c r="O24" s="31" t="s">
        <v>98</v>
      </c>
    </row>
    <row r="25" spans="3:15">
      <c r="C25" s="13" t="s">
        <v>99</v>
      </c>
      <c r="D25" s="13">
        <v>1</v>
      </c>
      <c r="E25" s="2" t="s">
        <v>100</v>
      </c>
      <c r="F25" s="13" t="s">
        <v>101</v>
      </c>
      <c r="G25" s="13">
        <v>13488812898</v>
      </c>
      <c r="H25" s="201" t="s">
        <v>18</v>
      </c>
      <c r="K25" s="197" t="s">
        <v>102</v>
      </c>
      <c r="L25" s="1">
        <v>300</v>
      </c>
      <c r="M25" s="1">
        <v>300</v>
      </c>
      <c r="N25" s="26"/>
      <c r="O25" s="31" t="s">
        <v>103</v>
      </c>
    </row>
    <row r="26" spans="3:15">
      <c r="C26" s="84" t="s">
        <v>104</v>
      </c>
      <c r="D26" s="13">
        <v>1</v>
      </c>
      <c r="E26" s="2" t="s">
        <v>34</v>
      </c>
      <c r="F26" s="13" t="s">
        <v>105</v>
      </c>
      <c r="G26" s="13">
        <v>15210507492</v>
      </c>
      <c r="H26" s="201" t="s">
        <v>18</v>
      </c>
      <c r="L26" s="1">
        <v>780</v>
      </c>
      <c r="M26" s="206" t="s">
        <v>106</v>
      </c>
      <c r="N26" s="26"/>
      <c r="O26" s="31" t="s">
        <v>107</v>
      </c>
    </row>
    <row r="27" spans="3:15">
      <c r="C27" s="86"/>
      <c r="D27" s="13">
        <v>4</v>
      </c>
      <c r="E27" s="2" t="s">
        <v>108</v>
      </c>
      <c r="F27" s="13" t="s">
        <v>105</v>
      </c>
      <c r="G27" s="13">
        <v>15210507492</v>
      </c>
      <c r="H27" s="13"/>
      <c r="K27" s="197" t="s">
        <v>109</v>
      </c>
      <c r="L27" s="1">
        <v>435</v>
      </c>
      <c r="M27" s="1">
        <v>200</v>
      </c>
      <c r="N27" s="26"/>
      <c r="O27" s="208" t="s">
        <v>110</v>
      </c>
    </row>
    <row r="28" spans="3:15">
      <c r="C28" s="36"/>
      <c r="D28" s="13">
        <v>5</v>
      </c>
      <c r="E28" s="2" t="s">
        <v>111</v>
      </c>
      <c r="F28" s="13" t="s">
        <v>105</v>
      </c>
      <c r="G28" s="13">
        <v>15210507492</v>
      </c>
      <c r="H28" s="13"/>
      <c r="K28" s="197" t="s">
        <v>112</v>
      </c>
      <c r="L28" s="1">
        <v>257.5</v>
      </c>
      <c r="M28" s="1">
        <v>260</v>
      </c>
      <c r="N28" s="26"/>
      <c r="O28" s="208" t="s">
        <v>113</v>
      </c>
    </row>
    <row r="29" ht="22.5" spans="3:15">
      <c r="C29" s="13" t="s">
        <v>114</v>
      </c>
      <c r="D29" s="13">
        <v>1</v>
      </c>
      <c r="E29" s="2" t="s">
        <v>115</v>
      </c>
      <c r="F29" s="13" t="s">
        <v>116</v>
      </c>
      <c r="G29" s="13">
        <v>13391528816</v>
      </c>
      <c r="H29" s="201" t="s">
        <v>18</v>
      </c>
      <c r="K29" s="197" t="s">
        <v>117</v>
      </c>
      <c r="L29" s="1">
        <v>1080</v>
      </c>
      <c r="M29" s="1">
        <v>500</v>
      </c>
      <c r="N29" s="26"/>
      <c r="O29" s="31" t="s">
        <v>118</v>
      </c>
    </row>
    <row r="30" spans="3:15">
      <c r="C30" s="84" t="s">
        <v>119</v>
      </c>
      <c r="D30" s="13">
        <v>1</v>
      </c>
      <c r="E30" s="2" t="s">
        <v>120</v>
      </c>
      <c r="F30" s="13" t="s">
        <v>121</v>
      </c>
      <c r="G30" s="13">
        <v>15600561849</v>
      </c>
      <c r="H30" s="201" t="s">
        <v>18</v>
      </c>
      <c r="K30" s="197" t="s">
        <v>122</v>
      </c>
      <c r="L30" s="1">
        <v>150</v>
      </c>
      <c r="M30" s="1">
        <v>150</v>
      </c>
      <c r="N30" s="26"/>
      <c r="O30" s="31" t="s">
        <v>123</v>
      </c>
    </row>
    <row r="31" spans="3:15">
      <c r="C31" s="86"/>
      <c r="D31" s="13">
        <v>1</v>
      </c>
      <c r="E31" s="2" t="s">
        <v>124</v>
      </c>
      <c r="F31" s="13" t="s">
        <v>121</v>
      </c>
      <c r="G31" s="13">
        <v>15600561849</v>
      </c>
      <c r="H31" s="13"/>
      <c r="K31" s="197" t="s">
        <v>125</v>
      </c>
      <c r="L31" s="1">
        <v>300</v>
      </c>
      <c r="M31" s="1">
        <v>200</v>
      </c>
      <c r="N31" s="26"/>
      <c r="O31" s="31" t="s">
        <v>126</v>
      </c>
    </row>
    <row r="32" spans="3:15">
      <c r="C32" s="36"/>
      <c r="D32" s="13">
        <v>5</v>
      </c>
      <c r="E32" s="2" t="s">
        <v>127</v>
      </c>
      <c r="F32" s="13" t="s">
        <v>121</v>
      </c>
      <c r="G32" s="13">
        <v>15600561849</v>
      </c>
      <c r="H32" s="13"/>
      <c r="K32" s="197" t="s">
        <v>128</v>
      </c>
      <c r="L32" s="1">
        <v>240</v>
      </c>
      <c r="M32" s="1">
        <v>200</v>
      </c>
      <c r="N32" s="26"/>
      <c r="O32" s="208" t="s">
        <v>129</v>
      </c>
    </row>
    <row r="33" spans="3:15">
      <c r="C33" s="84" t="s">
        <v>130</v>
      </c>
      <c r="D33" s="13">
        <v>1</v>
      </c>
      <c r="E33" s="2" t="s">
        <v>131</v>
      </c>
      <c r="F33" s="13" t="s">
        <v>132</v>
      </c>
      <c r="G33" s="13" t="s">
        <v>133</v>
      </c>
      <c r="H33" s="201" t="s">
        <v>18</v>
      </c>
      <c r="L33" s="1">
        <v>290</v>
      </c>
      <c r="M33" s="206" t="s">
        <v>134</v>
      </c>
      <c r="N33" s="26"/>
      <c r="O33" s="31" t="s">
        <v>135</v>
      </c>
    </row>
    <row r="34" spans="3:15">
      <c r="C34" s="36"/>
      <c r="D34" s="13">
        <v>2</v>
      </c>
      <c r="E34" s="2" t="s">
        <v>136</v>
      </c>
      <c r="F34" s="13" t="s">
        <v>132</v>
      </c>
      <c r="G34" s="13" t="s">
        <v>133</v>
      </c>
      <c r="H34" s="13"/>
      <c r="K34" s="197" t="s">
        <v>137</v>
      </c>
      <c r="L34" s="1">
        <v>190</v>
      </c>
      <c r="M34" s="1">
        <v>400</v>
      </c>
      <c r="N34" s="26"/>
      <c r="O34" s="31" t="s">
        <v>138</v>
      </c>
    </row>
    <row r="35" ht="22.5" spans="3:15">
      <c r="C35" s="13" t="s">
        <v>139</v>
      </c>
      <c r="D35" s="13">
        <v>2</v>
      </c>
      <c r="E35" s="2" t="s">
        <v>140</v>
      </c>
      <c r="F35" s="13" t="s">
        <v>141</v>
      </c>
      <c r="G35" s="13">
        <v>15600692720</v>
      </c>
      <c r="H35" s="201" t="s">
        <v>18</v>
      </c>
      <c r="K35" s="197" t="s">
        <v>142</v>
      </c>
      <c r="L35" s="1">
        <v>130</v>
      </c>
      <c r="M35" s="1">
        <v>150</v>
      </c>
      <c r="N35" s="26"/>
      <c r="O35" s="31" t="s">
        <v>32</v>
      </c>
    </row>
    <row r="36" spans="3:15">
      <c r="C36" s="84" t="s">
        <v>143</v>
      </c>
      <c r="D36" s="13">
        <v>2</v>
      </c>
      <c r="E36" s="2" t="s">
        <v>144</v>
      </c>
      <c r="F36" s="13" t="s">
        <v>145</v>
      </c>
      <c r="G36" s="13">
        <v>1881304582</v>
      </c>
      <c r="H36" s="201" t="s">
        <v>18</v>
      </c>
      <c r="K36" s="197" t="s">
        <v>146</v>
      </c>
      <c r="L36" s="1">
        <v>400</v>
      </c>
      <c r="M36" s="1">
        <v>200</v>
      </c>
      <c r="N36" s="26"/>
      <c r="O36" s="31" t="s">
        <v>32</v>
      </c>
    </row>
    <row r="37" spans="3:15">
      <c r="C37" s="36"/>
      <c r="D37" s="13">
        <v>5</v>
      </c>
      <c r="E37" s="2" t="s">
        <v>147</v>
      </c>
      <c r="F37" s="13" t="s">
        <v>148</v>
      </c>
      <c r="G37" s="13">
        <v>18813043771</v>
      </c>
      <c r="H37" s="13"/>
      <c r="K37" s="197" t="s">
        <v>149</v>
      </c>
      <c r="L37" s="1">
        <v>400</v>
      </c>
      <c r="M37" s="1">
        <v>150</v>
      </c>
      <c r="N37" s="26"/>
      <c r="O37" s="31" t="s">
        <v>24</v>
      </c>
    </row>
    <row r="38" spans="3:15">
      <c r="C38" s="84" t="s">
        <v>150</v>
      </c>
      <c r="D38" s="13">
        <v>5</v>
      </c>
      <c r="E38" s="2" t="s">
        <v>151</v>
      </c>
      <c r="F38" s="13" t="s">
        <v>152</v>
      </c>
      <c r="G38" s="13">
        <v>15600562034</v>
      </c>
      <c r="H38" s="201" t="s">
        <v>18</v>
      </c>
      <c r="K38" s="197" t="s">
        <v>153</v>
      </c>
      <c r="L38" s="1">
        <v>460</v>
      </c>
      <c r="M38" s="1">
        <v>300</v>
      </c>
      <c r="N38" s="26"/>
      <c r="O38" s="31" t="s">
        <v>154</v>
      </c>
    </row>
    <row r="39" spans="3:15">
      <c r="C39" s="36"/>
      <c r="D39" s="13">
        <v>1</v>
      </c>
      <c r="E39" s="2" t="s">
        <v>155</v>
      </c>
      <c r="F39" s="13" t="s">
        <v>152</v>
      </c>
      <c r="G39" s="13">
        <v>15600562034</v>
      </c>
      <c r="H39" s="13"/>
      <c r="K39" s="197" t="s">
        <v>156</v>
      </c>
      <c r="L39" s="1">
        <v>660</v>
      </c>
      <c r="M39" s="1">
        <v>300</v>
      </c>
      <c r="N39" s="26"/>
      <c r="O39" s="31" t="s">
        <v>157</v>
      </c>
    </row>
    <row r="40" ht="22.5" spans="3:15">
      <c r="C40" s="84" t="s">
        <v>158</v>
      </c>
      <c r="D40" s="13">
        <v>1</v>
      </c>
      <c r="E40" s="2" t="s">
        <v>159</v>
      </c>
      <c r="F40" s="13" t="s">
        <v>160</v>
      </c>
      <c r="G40" s="13" t="s">
        <v>161</v>
      </c>
      <c r="H40" s="201" t="s">
        <v>18</v>
      </c>
      <c r="K40" s="197" t="s">
        <v>162</v>
      </c>
      <c r="L40" s="1">
        <v>600</v>
      </c>
      <c r="M40" s="1">
        <v>400</v>
      </c>
      <c r="N40" s="26"/>
      <c r="O40" s="31" t="s">
        <v>163</v>
      </c>
    </row>
    <row r="41" spans="3:15">
      <c r="C41" s="36"/>
      <c r="D41" s="13">
        <v>2</v>
      </c>
      <c r="E41" s="2" t="s">
        <v>164</v>
      </c>
      <c r="F41" s="13" t="s">
        <v>165</v>
      </c>
      <c r="G41" s="13" t="s">
        <v>166</v>
      </c>
      <c r="H41" s="13"/>
      <c r="K41" s="197" t="s">
        <v>167</v>
      </c>
      <c r="L41" s="1">
        <v>500</v>
      </c>
      <c r="M41" s="1">
        <v>300</v>
      </c>
      <c r="N41" s="26"/>
      <c r="O41" s="33" t="s">
        <v>168</v>
      </c>
    </row>
    <row r="42" spans="3:15">
      <c r="C42" s="84" t="s">
        <v>169</v>
      </c>
      <c r="D42" s="13">
        <v>1</v>
      </c>
      <c r="E42" s="2" t="s">
        <v>170</v>
      </c>
      <c r="F42" s="13" t="s">
        <v>171</v>
      </c>
      <c r="G42" s="13">
        <v>15120098440</v>
      </c>
      <c r="H42" s="201" t="s">
        <v>18</v>
      </c>
      <c r="K42" s="197" t="s">
        <v>172</v>
      </c>
      <c r="L42" s="1">
        <v>400</v>
      </c>
      <c r="M42" s="1">
        <v>260</v>
      </c>
      <c r="N42" s="26"/>
      <c r="O42" s="33" t="s">
        <v>173</v>
      </c>
    </row>
    <row r="43" spans="3:15">
      <c r="C43" s="36"/>
      <c r="D43" s="13" t="s">
        <v>174</v>
      </c>
      <c r="E43" s="2" t="s">
        <v>175</v>
      </c>
      <c r="F43" s="13" t="s">
        <v>171</v>
      </c>
      <c r="G43" s="13">
        <v>15120098440</v>
      </c>
      <c r="H43" s="13"/>
      <c r="K43" s="197" t="s">
        <v>176</v>
      </c>
      <c r="L43" s="1">
        <v>400</v>
      </c>
      <c r="M43" s="1">
        <v>200</v>
      </c>
      <c r="N43" s="26"/>
      <c r="O43" s="31" t="s">
        <v>177</v>
      </c>
    </row>
    <row r="44" spans="3:15">
      <c r="C44" s="13" t="s">
        <v>178</v>
      </c>
      <c r="D44" s="13">
        <v>1</v>
      </c>
      <c r="E44" s="2" t="s">
        <v>179</v>
      </c>
      <c r="F44" s="13" t="s">
        <v>180</v>
      </c>
      <c r="G44" s="13">
        <v>15120098403</v>
      </c>
      <c r="H44" s="201" t="s">
        <v>18</v>
      </c>
      <c r="K44" s="197" t="s">
        <v>181</v>
      </c>
      <c r="L44" s="1">
        <v>200</v>
      </c>
      <c r="M44" s="1">
        <v>260</v>
      </c>
      <c r="N44" s="26"/>
      <c r="O44" s="31" t="s">
        <v>182</v>
      </c>
    </row>
    <row r="45" spans="3:15">
      <c r="C45" s="84" t="s">
        <v>183</v>
      </c>
      <c r="D45" s="13">
        <v>2</v>
      </c>
      <c r="E45" s="2" t="s">
        <v>184</v>
      </c>
      <c r="F45" s="13" t="s">
        <v>185</v>
      </c>
      <c r="G45" s="13">
        <v>15652955494</v>
      </c>
      <c r="H45" s="201" t="s">
        <v>18</v>
      </c>
      <c r="K45" s="197" t="s">
        <v>186</v>
      </c>
      <c r="L45" s="1">
        <v>756</v>
      </c>
      <c r="M45" s="1">
        <v>300</v>
      </c>
      <c r="N45" s="26"/>
      <c r="O45" s="31" t="s">
        <v>187</v>
      </c>
    </row>
    <row r="46" spans="3:15">
      <c r="C46" s="36"/>
      <c r="D46" s="13">
        <v>1</v>
      </c>
      <c r="E46" s="2" t="s">
        <v>188</v>
      </c>
      <c r="F46" s="13" t="s">
        <v>185</v>
      </c>
      <c r="G46" s="13">
        <v>15652955494</v>
      </c>
      <c r="H46" s="13"/>
      <c r="K46" s="197" t="s">
        <v>189</v>
      </c>
      <c r="L46" s="1">
        <v>460</v>
      </c>
      <c r="M46" s="1">
        <v>200</v>
      </c>
      <c r="N46" s="26"/>
      <c r="O46" s="31" t="s">
        <v>190</v>
      </c>
    </row>
    <row r="47" spans="3:15">
      <c r="C47" s="84" t="s">
        <v>191</v>
      </c>
      <c r="D47" s="13">
        <v>4</v>
      </c>
      <c r="E47" s="2" t="s">
        <v>192</v>
      </c>
      <c r="F47" s="13" t="s">
        <v>193</v>
      </c>
      <c r="G47" s="13">
        <v>18811471713</v>
      </c>
      <c r="H47" s="201" t="s">
        <v>18</v>
      </c>
      <c r="L47" s="1">
        <v>0</v>
      </c>
      <c r="M47" s="206" t="s">
        <v>194</v>
      </c>
      <c r="N47" s="26"/>
      <c r="O47" s="31" t="s">
        <v>195</v>
      </c>
    </row>
    <row r="48" spans="3:15">
      <c r="C48" s="36"/>
      <c r="D48" s="13">
        <v>5</v>
      </c>
      <c r="E48" s="2" t="s">
        <v>196</v>
      </c>
      <c r="F48" s="13" t="s">
        <v>193</v>
      </c>
      <c r="G48" s="13">
        <v>18811471713</v>
      </c>
      <c r="H48" s="13"/>
      <c r="K48" s="197" t="s">
        <v>197</v>
      </c>
      <c r="L48" s="1">
        <v>0</v>
      </c>
      <c r="M48" s="1">
        <v>150</v>
      </c>
      <c r="N48" s="26"/>
      <c r="O48" s="33" t="s">
        <v>198</v>
      </c>
    </row>
    <row r="49" spans="3:15">
      <c r="C49" s="84" t="s">
        <v>199</v>
      </c>
      <c r="D49" s="13">
        <v>3</v>
      </c>
      <c r="E49" s="2" t="s">
        <v>200</v>
      </c>
      <c r="F49" s="13" t="s">
        <v>201</v>
      </c>
      <c r="G49" s="13">
        <v>17801099630</v>
      </c>
      <c r="H49" s="201" t="s">
        <v>18</v>
      </c>
      <c r="K49" s="197" t="s">
        <v>202</v>
      </c>
      <c r="L49" s="1">
        <v>520</v>
      </c>
      <c r="M49" s="1">
        <v>300</v>
      </c>
      <c r="N49" s="26"/>
      <c r="O49" s="31" t="s">
        <v>203</v>
      </c>
    </row>
    <row r="50" spans="3:15">
      <c r="C50" s="86"/>
      <c r="D50" s="13">
        <v>2</v>
      </c>
      <c r="E50" s="2" t="s">
        <v>204</v>
      </c>
      <c r="F50" s="13" t="s">
        <v>201</v>
      </c>
      <c r="G50" s="13">
        <v>17801099630</v>
      </c>
      <c r="H50" s="13"/>
      <c r="K50" s="197" t="s">
        <v>205</v>
      </c>
      <c r="L50" s="1">
        <v>405</v>
      </c>
      <c r="M50" s="1">
        <v>500</v>
      </c>
      <c r="N50" s="26"/>
      <c r="O50" s="31" t="s">
        <v>206</v>
      </c>
    </row>
    <row r="51" spans="3:15">
      <c r="C51" s="36"/>
      <c r="D51" s="13">
        <v>3</v>
      </c>
      <c r="E51" s="2" t="s">
        <v>207</v>
      </c>
      <c r="F51" s="13" t="s">
        <v>201</v>
      </c>
      <c r="G51" s="13">
        <v>17801099630</v>
      </c>
      <c r="H51" s="13"/>
      <c r="L51" s="1">
        <v>420</v>
      </c>
      <c r="M51" s="206" t="s">
        <v>208</v>
      </c>
      <c r="N51" s="26"/>
      <c r="O51" s="31" t="s">
        <v>209</v>
      </c>
    </row>
    <row r="52" ht="22.5" spans="3:15">
      <c r="C52" s="84" t="s">
        <v>210</v>
      </c>
      <c r="D52" s="13">
        <v>2</v>
      </c>
      <c r="E52" s="2" t="s">
        <v>211</v>
      </c>
      <c r="F52" s="13" t="s">
        <v>212</v>
      </c>
      <c r="G52" s="13">
        <v>15201409877</v>
      </c>
      <c r="H52" s="201" t="s">
        <v>18</v>
      </c>
      <c r="K52" s="197" t="s">
        <v>213</v>
      </c>
      <c r="L52" s="1">
        <v>455</v>
      </c>
      <c r="M52" s="1">
        <v>300</v>
      </c>
      <c r="N52" s="26"/>
      <c r="O52" s="31" t="s">
        <v>214</v>
      </c>
    </row>
    <row r="53" spans="3:15">
      <c r="C53" s="86"/>
      <c r="D53" s="13">
        <v>2</v>
      </c>
      <c r="E53" s="2" t="s">
        <v>215</v>
      </c>
      <c r="F53" s="13" t="s">
        <v>212</v>
      </c>
      <c r="G53" s="13">
        <v>15201409877</v>
      </c>
      <c r="H53" s="13"/>
      <c r="K53" s="197" t="s">
        <v>216</v>
      </c>
      <c r="L53" s="1">
        <v>385</v>
      </c>
      <c r="M53" s="1">
        <v>200</v>
      </c>
      <c r="N53" s="26"/>
      <c r="O53" s="31" t="s">
        <v>217</v>
      </c>
    </row>
    <row r="54" spans="3:15">
      <c r="C54" s="86"/>
      <c r="D54" s="13">
        <v>2</v>
      </c>
      <c r="E54" s="2" t="s">
        <v>218</v>
      </c>
      <c r="F54" s="13" t="s">
        <v>212</v>
      </c>
      <c r="G54" s="13">
        <v>15201409877</v>
      </c>
      <c r="H54" s="13"/>
      <c r="K54" s="197" t="s">
        <v>219</v>
      </c>
      <c r="L54" s="1">
        <v>495</v>
      </c>
      <c r="M54" s="1">
        <v>400</v>
      </c>
      <c r="N54" s="26"/>
      <c r="O54" s="208" t="s">
        <v>220</v>
      </c>
    </row>
    <row r="55" ht="22.5" spans="3:15">
      <c r="C55" s="86"/>
      <c r="D55" s="13">
        <v>2</v>
      </c>
      <c r="E55" s="2" t="s">
        <v>221</v>
      </c>
      <c r="F55" s="13" t="s">
        <v>212</v>
      </c>
      <c r="G55" s="13">
        <v>15201409877</v>
      </c>
      <c r="H55" s="13"/>
      <c r="K55" s="197" t="s">
        <v>222</v>
      </c>
      <c r="L55" s="1">
        <v>620</v>
      </c>
      <c r="M55" s="1">
        <v>200</v>
      </c>
      <c r="N55" s="26"/>
      <c r="O55" s="31" t="s">
        <v>223</v>
      </c>
    </row>
    <row r="56" spans="3:15">
      <c r="C56" s="86"/>
      <c r="D56" s="13">
        <v>2</v>
      </c>
      <c r="E56" s="2" t="s">
        <v>224</v>
      </c>
      <c r="F56" s="13" t="s">
        <v>212</v>
      </c>
      <c r="G56" s="13">
        <v>15201409877</v>
      </c>
      <c r="H56" s="13"/>
      <c r="L56" s="1">
        <v>315</v>
      </c>
      <c r="M56" s="206" t="s">
        <v>225</v>
      </c>
      <c r="N56" s="26"/>
      <c r="O56" s="31" t="s">
        <v>226</v>
      </c>
    </row>
    <row r="57" spans="3:15">
      <c r="C57" s="36"/>
      <c r="D57" s="13">
        <v>1</v>
      </c>
      <c r="E57" s="2" t="s">
        <v>227</v>
      </c>
      <c r="F57" s="13" t="s">
        <v>212</v>
      </c>
      <c r="G57" s="13">
        <v>15201409877</v>
      </c>
      <c r="H57" s="13"/>
      <c r="L57" s="1">
        <v>345</v>
      </c>
      <c r="M57" s="206" t="s">
        <v>228</v>
      </c>
      <c r="N57" s="26"/>
      <c r="O57" s="31" t="s">
        <v>229</v>
      </c>
    </row>
    <row r="58" spans="1:15">
      <c r="A58" s="1" t="s">
        <v>230</v>
      </c>
      <c r="B58" s="1">
        <v>25</v>
      </c>
      <c r="C58" s="84" t="s">
        <v>231</v>
      </c>
      <c r="D58" s="13">
        <v>4</v>
      </c>
      <c r="E58" s="2" t="s">
        <v>232</v>
      </c>
      <c r="F58" s="13" t="s">
        <v>233</v>
      </c>
      <c r="G58" s="85" t="s">
        <v>234</v>
      </c>
      <c r="H58" s="203" t="s">
        <v>18</v>
      </c>
      <c r="K58" s="197" t="s">
        <v>235</v>
      </c>
      <c r="L58" s="1">
        <v>580</v>
      </c>
      <c r="M58" s="1">
        <v>500</v>
      </c>
      <c r="N58" s="26"/>
      <c r="O58" s="31" t="s">
        <v>236</v>
      </c>
    </row>
    <row r="59" spans="3:15">
      <c r="C59" s="86"/>
      <c r="D59" s="13">
        <v>1</v>
      </c>
      <c r="E59" s="2" t="s">
        <v>237</v>
      </c>
      <c r="F59" s="13" t="s">
        <v>233</v>
      </c>
      <c r="G59" s="85" t="s">
        <v>234</v>
      </c>
      <c r="H59" s="85"/>
      <c r="K59" s="197" t="s">
        <v>238</v>
      </c>
      <c r="L59" s="1">
        <v>590</v>
      </c>
      <c r="M59" s="1">
        <v>300</v>
      </c>
      <c r="N59" s="26"/>
      <c r="O59" s="33" t="s">
        <v>239</v>
      </c>
    </row>
    <row r="60" spans="3:15">
      <c r="C60" s="86"/>
      <c r="D60" s="13">
        <v>2</v>
      </c>
      <c r="E60" s="2" t="s">
        <v>240</v>
      </c>
      <c r="F60" s="13" t="s">
        <v>233</v>
      </c>
      <c r="G60" s="85" t="s">
        <v>234</v>
      </c>
      <c r="H60" s="85"/>
      <c r="K60" s="197" t="s">
        <v>241</v>
      </c>
      <c r="L60" s="1">
        <v>1000</v>
      </c>
      <c r="M60" s="1">
        <v>1000</v>
      </c>
      <c r="N60" s="26"/>
      <c r="O60" s="31" t="s">
        <v>242</v>
      </c>
    </row>
    <row r="61" ht="22.5" spans="3:15">
      <c r="C61" s="86"/>
      <c r="D61" s="13">
        <v>1</v>
      </c>
      <c r="E61" s="2" t="s">
        <v>243</v>
      </c>
      <c r="F61" s="13" t="s">
        <v>233</v>
      </c>
      <c r="G61" s="85" t="s">
        <v>234</v>
      </c>
      <c r="H61" s="85"/>
      <c r="L61" s="1">
        <v>316</v>
      </c>
      <c r="M61" s="206" t="s">
        <v>244</v>
      </c>
      <c r="N61" s="26"/>
      <c r="O61" s="31" t="s">
        <v>245</v>
      </c>
    </row>
    <row r="62" ht="22.5" spans="3:15">
      <c r="C62" s="36"/>
      <c r="D62" s="13">
        <v>3</v>
      </c>
      <c r="E62" s="2" t="s">
        <v>246</v>
      </c>
      <c r="F62" s="13" t="s">
        <v>233</v>
      </c>
      <c r="G62" s="85" t="s">
        <v>234</v>
      </c>
      <c r="H62" s="85"/>
      <c r="K62" s="197" t="s">
        <v>247</v>
      </c>
      <c r="L62" s="1">
        <v>368</v>
      </c>
      <c r="M62" s="1">
        <v>300</v>
      </c>
      <c r="N62" s="26"/>
      <c r="O62" s="31" t="s">
        <v>248</v>
      </c>
    </row>
    <row r="63" spans="3:15">
      <c r="C63" s="84" t="s">
        <v>249</v>
      </c>
      <c r="D63" s="13">
        <v>3</v>
      </c>
      <c r="E63" s="2" t="s">
        <v>250</v>
      </c>
      <c r="F63" s="13" t="s">
        <v>251</v>
      </c>
      <c r="G63" s="85" t="s">
        <v>252</v>
      </c>
      <c r="H63" s="203" t="s">
        <v>18</v>
      </c>
      <c r="K63" s="197" t="s">
        <v>253</v>
      </c>
      <c r="L63" s="1">
        <v>230</v>
      </c>
      <c r="M63" s="1">
        <v>200</v>
      </c>
      <c r="N63" s="26"/>
      <c r="O63" s="31" t="s">
        <v>236</v>
      </c>
    </row>
    <row r="64" spans="3:15">
      <c r="C64" s="86"/>
      <c r="D64" s="13">
        <v>2</v>
      </c>
      <c r="E64" s="2" t="s">
        <v>254</v>
      </c>
      <c r="F64" s="13" t="s">
        <v>251</v>
      </c>
      <c r="G64" s="85" t="s">
        <v>252</v>
      </c>
      <c r="H64" s="85"/>
      <c r="K64" s="197" t="s">
        <v>255</v>
      </c>
      <c r="L64" s="1">
        <v>220</v>
      </c>
      <c r="M64" s="1">
        <v>240</v>
      </c>
      <c r="N64" s="26"/>
      <c r="O64" s="31" t="s">
        <v>98</v>
      </c>
    </row>
    <row r="65" spans="3:15">
      <c r="C65" s="86"/>
      <c r="D65" s="13">
        <v>4</v>
      </c>
      <c r="E65" s="2" t="s">
        <v>256</v>
      </c>
      <c r="F65" s="13" t="s">
        <v>251</v>
      </c>
      <c r="G65" s="85" t="s">
        <v>252</v>
      </c>
      <c r="H65" s="85"/>
      <c r="K65" s="197" t="s">
        <v>257</v>
      </c>
      <c r="L65" s="1">
        <v>690</v>
      </c>
      <c r="M65" s="1">
        <v>400</v>
      </c>
      <c r="N65" s="26"/>
      <c r="O65" s="31" t="s">
        <v>258</v>
      </c>
    </row>
    <row r="66" ht="22.5" spans="3:15">
      <c r="C66" s="36"/>
      <c r="D66" s="13">
        <v>1</v>
      </c>
      <c r="E66" s="2" t="s">
        <v>259</v>
      </c>
      <c r="F66" s="13" t="s">
        <v>251</v>
      </c>
      <c r="G66" s="85" t="s">
        <v>252</v>
      </c>
      <c r="H66" s="85"/>
      <c r="K66" s="197" t="s">
        <v>260</v>
      </c>
      <c r="L66" s="1">
        <v>476.5</v>
      </c>
      <c r="M66" s="1">
        <v>200</v>
      </c>
      <c r="N66" s="26"/>
      <c r="O66" s="33" t="s">
        <v>261</v>
      </c>
    </row>
    <row r="67" spans="3:15">
      <c r="C67" s="84" t="s">
        <v>262</v>
      </c>
      <c r="D67" s="13">
        <v>1</v>
      </c>
      <c r="E67" s="2" t="s">
        <v>263</v>
      </c>
      <c r="F67" s="13" t="s">
        <v>264</v>
      </c>
      <c r="G67" s="85" t="s">
        <v>265</v>
      </c>
      <c r="H67" s="203" t="s">
        <v>18</v>
      </c>
      <c r="K67" s="197" t="s">
        <v>266</v>
      </c>
      <c r="L67" s="1">
        <v>1238</v>
      </c>
      <c r="M67" s="1">
        <v>900</v>
      </c>
      <c r="N67" s="26"/>
      <c r="O67" s="31" t="s">
        <v>267</v>
      </c>
    </row>
    <row r="68" spans="3:15">
      <c r="C68" s="86"/>
      <c r="D68" s="13">
        <v>5</v>
      </c>
      <c r="E68" s="2" t="s">
        <v>268</v>
      </c>
      <c r="F68" s="13" t="s">
        <v>264</v>
      </c>
      <c r="G68" s="85" t="s">
        <v>265</v>
      </c>
      <c r="H68" s="85"/>
      <c r="L68" s="1">
        <v>400</v>
      </c>
      <c r="M68" s="206" t="s">
        <v>269</v>
      </c>
      <c r="N68" s="26"/>
      <c r="O68" s="31"/>
    </row>
    <row r="69" spans="3:15">
      <c r="C69" s="36"/>
      <c r="D69" s="13">
        <v>3</v>
      </c>
      <c r="E69" s="2" t="s">
        <v>270</v>
      </c>
      <c r="F69" s="13" t="s">
        <v>264</v>
      </c>
      <c r="G69" s="85" t="s">
        <v>265</v>
      </c>
      <c r="H69" s="85"/>
      <c r="K69" s="197" t="s">
        <v>271</v>
      </c>
      <c r="L69" s="1">
        <v>492</v>
      </c>
      <c r="M69" s="1">
        <v>200</v>
      </c>
      <c r="N69" s="26"/>
      <c r="O69" s="31" t="s">
        <v>272</v>
      </c>
    </row>
    <row r="70" spans="3:15">
      <c r="C70" s="84" t="s">
        <v>273</v>
      </c>
      <c r="D70" s="13">
        <v>2</v>
      </c>
      <c r="E70" s="2" t="s">
        <v>274</v>
      </c>
      <c r="F70" s="13" t="s">
        <v>275</v>
      </c>
      <c r="G70" s="85" t="s">
        <v>276</v>
      </c>
      <c r="H70" s="203" t="s">
        <v>18</v>
      </c>
      <c r="K70" s="197" t="s">
        <v>277</v>
      </c>
      <c r="L70" s="1">
        <v>936</v>
      </c>
      <c r="M70" s="1">
        <v>600</v>
      </c>
      <c r="N70" s="26"/>
      <c r="O70" s="31" t="s">
        <v>37</v>
      </c>
    </row>
    <row r="71" ht="22.5" spans="3:15">
      <c r="C71" s="86"/>
      <c r="D71" s="13">
        <v>3</v>
      </c>
      <c r="E71" s="2" t="s">
        <v>278</v>
      </c>
      <c r="F71" s="13" t="s">
        <v>275</v>
      </c>
      <c r="G71" s="85" t="s">
        <v>276</v>
      </c>
      <c r="H71" s="85"/>
      <c r="L71" s="1">
        <v>896</v>
      </c>
      <c r="M71" s="206" t="s">
        <v>279</v>
      </c>
      <c r="N71" s="26"/>
      <c r="O71" s="31" t="s">
        <v>280</v>
      </c>
    </row>
    <row r="72" spans="3:15">
      <c r="C72" s="36"/>
      <c r="D72" s="13">
        <v>5</v>
      </c>
      <c r="E72" s="2" t="s">
        <v>281</v>
      </c>
      <c r="F72" s="13" t="s">
        <v>275</v>
      </c>
      <c r="G72" s="85" t="s">
        <v>276</v>
      </c>
      <c r="H72" s="85"/>
      <c r="K72" s="197" t="s">
        <v>282</v>
      </c>
      <c r="L72" s="1">
        <v>485</v>
      </c>
      <c r="M72" s="1">
        <v>400</v>
      </c>
      <c r="N72" s="26"/>
      <c r="O72" s="31" t="s">
        <v>283</v>
      </c>
    </row>
    <row r="73" ht="22.5" spans="3:15">
      <c r="C73" s="84" t="s">
        <v>284</v>
      </c>
      <c r="D73" s="13">
        <v>1</v>
      </c>
      <c r="E73" s="2" t="s">
        <v>285</v>
      </c>
      <c r="F73" s="13" t="s">
        <v>286</v>
      </c>
      <c r="G73" s="85" t="s">
        <v>287</v>
      </c>
      <c r="H73" s="203" t="s">
        <v>18</v>
      </c>
      <c r="K73" s="197" t="s">
        <v>288</v>
      </c>
      <c r="L73" s="1">
        <v>452</v>
      </c>
      <c r="M73" s="1">
        <v>300</v>
      </c>
      <c r="N73" s="26"/>
      <c r="O73" s="31" t="s">
        <v>289</v>
      </c>
    </row>
    <row r="74" ht="22.5" spans="3:15">
      <c r="C74" s="86"/>
      <c r="D74" s="13">
        <v>2</v>
      </c>
      <c r="E74" s="2" t="s">
        <v>290</v>
      </c>
      <c r="F74" s="13" t="s">
        <v>286</v>
      </c>
      <c r="G74" s="85" t="s">
        <v>287</v>
      </c>
      <c r="H74" s="85"/>
      <c r="K74" s="197" t="s">
        <v>291</v>
      </c>
      <c r="L74" s="1">
        <v>350</v>
      </c>
      <c r="M74" s="1">
        <v>350</v>
      </c>
      <c r="N74" s="26"/>
      <c r="O74" s="31" t="s">
        <v>32</v>
      </c>
    </row>
    <row r="75" ht="22.5" spans="3:15">
      <c r="C75" s="36"/>
      <c r="D75" s="13">
        <v>3</v>
      </c>
      <c r="E75" s="2" t="s">
        <v>292</v>
      </c>
      <c r="F75" s="13" t="s">
        <v>286</v>
      </c>
      <c r="G75" s="85" t="s">
        <v>287</v>
      </c>
      <c r="H75" s="85"/>
      <c r="K75" s="197" t="s">
        <v>293</v>
      </c>
      <c r="L75" s="1">
        <v>500</v>
      </c>
      <c r="M75" s="1">
        <v>400</v>
      </c>
      <c r="N75" s="26"/>
      <c r="O75" s="31" t="s">
        <v>294</v>
      </c>
    </row>
    <row r="76" spans="3:15">
      <c r="C76" s="84" t="s">
        <v>295</v>
      </c>
      <c r="D76" s="13">
        <v>3</v>
      </c>
      <c r="E76" s="2" t="s">
        <v>296</v>
      </c>
      <c r="F76" s="13" t="s">
        <v>297</v>
      </c>
      <c r="G76" s="85" t="s">
        <v>298</v>
      </c>
      <c r="H76" s="203" t="s">
        <v>18</v>
      </c>
      <c r="K76" s="197" t="s">
        <v>299</v>
      </c>
      <c r="L76" s="1">
        <v>120</v>
      </c>
      <c r="M76" s="1">
        <v>120</v>
      </c>
      <c r="N76" s="26"/>
      <c r="O76" s="31" t="s">
        <v>294</v>
      </c>
    </row>
    <row r="77" spans="3:15">
      <c r="C77" s="36"/>
      <c r="D77" s="13">
        <v>5</v>
      </c>
      <c r="E77" s="2" t="s">
        <v>268</v>
      </c>
      <c r="F77" s="13" t="s">
        <v>297</v>
      </c>
      <c r="G77" s="85" t="s">
        <v>298</v>
      </c>
      <c r="H77" s="85"/>
      <c r="K77" s="197" t="s">
        <v>300</v>
      </c>
      <c r="L77" s="1">
        <v>400</v>
      </c>
      <c r="M77" s="1">
        <v>400</v>
      </c>
      <c r="N77" s="26"/>
      <c r="O77" s="31" t="s">
        <v>301</v>
      </c>
    </row>
    <row r="78" spans="3:15">
      <c r="C78" s="84" t="s">
        <v>302</v>
      </c>
      <c r="D78" s="13">
        <v>1</v>
      </c>
      <c r="E78" s="2" t="s">
        <v>303</v>
      </c>
      <c r="F78" s="13" t="s">
        <v>304</v>
      </c>
      <c r="G78" s="85" t="s">
        <v>305</v>
      </c>
      <c r="H78" s="203" t="s">
        <v>18</v>
      </c>
      <c r="K78" s="197" t="s">
        <v>306</v>
      </c>
      <c r="L78" s="1">
        <v>210</v>
      </c>
      <c r="M78" s="1">
        <v>200</v>
      </c>
      <c r="N78" s="26"/>
      <c r="O78" s="102" t="s">
        <v>307</v>
      </c>
    </row>
    <row r="79" spans="3:15">
      <c r="C79" s="36"/>
      <c r="D79" s="13">
        <v>4</v>
      </c>
      <c r="E79" s="2" t="s">
        <v>308</v>
      </c>
      <c r="F79" s="13" t="s">
        <v>304</v>
      </c>
      <c r="G79" s="85" t="s">
        <v>305</v>
      </c>
      <c r="H79" s="85"/>
      <c r="K79" s="197" t="s">
        <v>309</v>
      </c>
      <c r="L79" s="1">
        <v>600</v>
      </c>
      <c r="M79" s="1">
        <v>500</v>
      </c>
      <c r="N79" s="26"/>
      <c r="O79" s="31" t="s">
        <v>294</v>
      </c>
    </row>
    <row r="80" spans="3:15">
      <c r="C80" s="84" t="s">
        <v>310</v>
      </c>
      <c r="D80" s="13">
        <v>3</v>
      </c>
      <c r="E80" s="2" t="s">
        <v>311</v>
      </c>
      <c r="F80" s="13" t="s">
        <v>312</v>
      </c>
      <c r="G80" s="85" t="s">
        <v>313</v>
      </c>
      <c r="H80" s="203" t="s">
        <v>18</v>
      </c>
      <c r="K80" s="197" t="s">
        <v>314</v>
      </c>
      <c r="L80" s="1">
        <v>120</v>
      </c>
      <c r="M80" s="1">
        <v>120</v>
      </c>
      <c r="N80" s="26"/>
      <c r="O80" s="31" t="s">
        <v>110</v>
      </c>
    </row>
    <row r="81" spans="3:15">
      <c r="C81" s="36"/>
      <c r="D81" s="13">
        <v>1</v>
      </c>
      <c r="E81" s="2" t="s">
        <v>315</v>
      </c>
      <c r="F81" s="13" t="s">
        <v>312</v>
      </c>
      <c r="G81" s="85" t="s">
        <v>313</v>
      </c>
      <c r="H81" s="85"/>
      <c r="K81" s="197" t="s">
        <v>316</v>
      </c>
      <c r="L81" s="1">
        <v>240</v>
      </c>
      <c r="M81" s="1">
        <v>240</v>
      </c>
      <c r="N81" s="26"/>
      <c r="O81" s="31" t="s">
        <v>214</v>
      </c>
    </row>
    <row r="82" spans="3:15">
      <c r="C82" s="84" t="s">
        <v>317</v>
      </c>
      <c r="D82" s="13">
        <v>1</v>
      </c>
      <c r="E82" s="2" t="s">
        <v>34</v>
      </c>
      <c r="F82" s="13" t="s">
        <v>318</v>
      </c>
      <c r="G82" s="85" t="s">
        <v>319</v>
      </c>
      <c r="H82" s="203" t="s">
        <v>18</v>
      </c>
      <c r="K82" s="197" t="s">
        <v>320</v>
      </c>
      <c r="L82" s="1">
        <v>390</v>
      </c>
      <c r="M82" s="1">
        <v>200</v>
      </c>
      <c r="N82" s="26"/>
      <c r="O82" s="31" t="s">
        <v>321</v>
      </c>
    </row>
    <row r="83" spans="3:15">
      <c r="C83" s="86"/>
      <c r="D83" s="13">
        <v>2</v>
      </c>
      <c r="E83" s="2" t="s">
        <v>322</v>
      </c>
      <c r="F83" s="13" t="s">
        <v>318</v>
      </c>
      <c r="G83" s="85" t="s">
        <v>319</v>
      </c>
      <c r="H83" s="85"/>
      <c r="K83" s="197" t="s">
        <v>323</v>
      </c>
      <c r="L83" s="1">
        <v>572</v>
      </c>
      <c r="M83" s="1">
        <v>300</v>
      </c>
      <c r="N83" s="26"/>
      <c r="O83" s="31" t="s">
        <v>294</v>
      </c>
    </row>
    <row r="84" spans="3:15">
      <c r="C84" s="36"/>
      <c r="D84" s="13">
        <v>3</v>
      </c>
      <c r="E84" s="2" t="s">
        <v>296</v>
      </c>
      <c r="F84" s="13" t="s">
        <v>318</v>
      </c>
      <c r="G84" s="85" t="s">
        <v>319</v>
      </c>
      <c r="H84" s="85"/>
      <c r="K84" s="197" t="s">
        <v>324</v>
      </c>
      <c r="L84" s="1">
        <v>650</v>
      </c>
      <c r="M84" s="1">
        <v>500</v>
      </c>
      <c r="N84" s="26"/>
      <c r="O84" s="33" t="s">
        <v>261</v>
      </c>
    </row>
    <row r="85" ht="22.5" spans="3:15">
      <c r="C85" s="13" t="s">
        <v>325</v>
      </c>
      <c r="D85" s="13">
        <v>1</v>
      </c>
      <c r="E85" s="2" t="s">
        <v>326</v>
      </c>
      <c r="F85" s="13" t="s">
        <v>327</v>
      </c>
      <c r="G85" s="85" t="s">
        <v>328</v>
      </c>
      <c r="H85" s="203" t="s">
        <v>18</v>
      </c>
      <c r="K85" s="197" t="s">
        <v>329</v>
      </c>
      <c r="L85" s="1">
        <v>700</v>
      </c>
      <c r="M85" s="1">
        <v>500</v>
      </c>
      <c r="N85" s="26"/>
      <c r="O85" s="31" t="s">
        <v>88</v>
      </c>
    </row>
    <row r="86" spans="2:15">
      <c r="B86" s="1">
        <f>25/28</f>
        <v>0.892857142857143</v>
      </c>
      <c r="C86" s="209"/>
      <c r="D86" s="209"/>
      <c r="E86" s="210"/>
      <c r="F86" s="13"/>
      <c r="G86" s="211"/>
      <c r="H86" s="212"/>
      <c r="K86" s="197" t="s">
        <v>330</v>
      </c>
      <c r="L86" s="1"/>
      <c r="M86" s="1"/>
      <c r="N86" s="26"/>
      <c r="O86" s="31"/>
    </row>
    <row r="87" spans="1:15">
      <c r="A87" s="1" t="s">
        <v>331</v>
      </c>
      <c r="C87" s="41" t="s">
        <v>332</v>
      </c>
      <c r="D87" s="41">
        <v>1</v>
      </c>
      <c r="E87" s="41" t="s">
        <v>34</v>
      </c>
      <c r="F87" s="13" t="s">
        <v>333</v>
      </c>
      <c r="G87" s="27" t="s">
        <v>334</v>
      </c>
      <c r="H87" s="28" t="s">
        <v>18</v>
      </c>
      <c r="K87" s="197" t="s">
        <v>335</v>
      </c>
      <c r="L87" s="1">
        <v>340</v>
      </c>
      <c r="M87" s="1">
        <v>400</v>
      </c>
      <c r="N87" s="26"/>
      <c r="O87" s="33" t="s">
        <v>336</v>
      </c>
    </row>
    <row r="88" spans="3:15">
      <c r="C88" s="41"/>
      <c r="D88" s="41">
        <v>2</v>
      </c>
      <c r="E88" s="41" t="s">
        <v>337</v>
      </c>
      <c r="F88" s="13"/>
      <c r="G88" s="27"/>
      <c r="H88" s="30"/>
      <c r="K88" s="197" t="s">
        <v>338</v>
      </c>
      <c r="L88" s="1">
        <v>660</v>
      </c>
      <c r="M88" s="1">
        <v>500</v>
      </c>
      <c r="N88" s="26"/>
      <c r="O88" s="33" t="s">
        <v>339</v>
      </c>
    </row>
    <row r="89" spans="3:15">
      <c r="C89" s="41"/>
      <c r="D89" s="41">
        <v>3</v>
      </c>
      <c r="E89" s="41" t="s">
        <v>340</v>
      </c>
      <c r="F89" s="13"/>
      <c r="G89" s="27"/>
      <c r="H89" s="30"/>
      <c r="K89" s="197" t="s">
        <v>341</v>
      </c>
      <c r="L89" s="1">
        <v>330</v>
      </c>
      <c r="M89" s="1">
        <v>300</v>
      </c>
      <c r="N89" s="26"/>
      <c r="O89" s="102" t="s">
        <v>342</v>
      </c>
    </row>
    <row r="90" spans="3:15">
      <c r="C90" s="41" t="s">
        <v>343</v>
      </c>
      <c r="D90" s="100">
        <v>1</v>
      </c>
      <c r="E90" s="41" t="s">
        <v>344</v>
      </c>
      <c r="F90" s="13" t="s">
        <v>345</v>
      </c>
      <c r="G90" s="27" t="s">
        <v>346</v>
      </c>
      <c r="H90" s="30"/>
      <c r="K90" s="197" t="s">
        <v>347</v>
      </c>
      <c r="L90" s="1">
        <v>200</v>
      </c>
      <c r="M90" s="1">
        <v>100</v>
      </c>
      <c r="N90" s="26"/>
      <c r="O90" s="33" t="s">
        <v>348</v>
      </c>
    </row>
    <row r="91" spans="3:15">
      <c r="C91" s="41"/>
      <c r="D91" s="41">
        <v>4</v>
      </c>
      <c r="E91" s="41" t="s">
        <v>349</v>
      </c>
      <c r="F91" s="13"/>
      <c r="G91" s="27"/>
      <c r="H91" s="30"/>
      <c r="K91" s="197" t="s">
        <v>350</v>
      </c>
      <c r="L91" s="1">
        <v>1080</v>
      </c>
      <c r="M91" s="1">
        <v>500</v>
      </c>
      <c r="N91" s="26"/>
      <c r="O91" s="31" t="s">
        <v>294</v>
      </c>
    </row>
    <row r="92" spans="3:15">
      <c r="C92" s="41"/>
      <c r="D92" s="41">
        <v>4</v>
      </c>
      <c r="E92" s="41" t="s">
        <v>351</v>
      </c>
      <c r="F92" s="13"/>
      <c r="G92" s="27"/>
      <c r="H92" s="30"/>
      <c r="K92" s="197" t="s">
        <v>352</v>
      </c>
      <c r="L92" s="1">
        <v>700</v>
      </c>
      <c r="M92" s="1">
        <v>300</v>
      </c>
      <c r="N92" s="26"/>
      <c r="O92" s="31" t="s">
        <v>294</v>
      </c>
    </row>
    <row r="93" spans="3:15">
      <c r="C93" s="41" t="s">
        <v>353</v>
      </c>
      <c r="D93" s="41">
        <v>1</v>
      </c>
      <c r="E93" s="41" t="s">
        <v>354</v>
      </c>
      <c r="F93" s="13" t="s">
        <v>355</v>
      </c>
      <c r="G93" s="27" t="s">
        <v>356</v>
      </c>
      <c r="H93" s="28" t="s">
        <v>18</v>
      </c>
      <c r="L93" s="1">
        <v>600</v>
      </c>
      <c r="M93" s="206" t="s">
        <v>357</v>
      </c>
      <c r="N93" s="26"/>
      <c r="O93" s="31" t="s">
        <v>358</v>
      </c>
    </row>
    <row r="94" spans="3:15">
      <c r="C94" s="41"/>
      <c r="D94" s="100">
        <v>1</v>
      </c>
      <c r="E94" s="41" t="s">
        <v>359</v>
      </c>
      <c r="F94" s="13"/>
      <c r="G94" s="27"/>
      <c r="H94" s="30"/>
      <c r="K94" s="197" t="s">
        <v>360</v>
      </c>
      <c r="L94" s="1">
        <v>800</v>
      </c>
      <c r="M94" s="1">
        <v>200</v>
      </c>
      <c r="N94" s="26"/>
      <c r="O94" s="33" t="s">
        <v>361</v>
      </c>
    </row>
    <row r="95" spans="3:15">
      <c r="C95" s="41"/>
      <c r="D95" s="41">
        <v>3</v>
      </c>
      <c r="E95" s="41" t="s">
        <v>362</v>
      </c>
      <c r="F95" s="13"/>
      <c r="G95" s="27"/>
      <c r="H95" s="30"/>
      <c r="L95" s="1">
        <v>600</v>
      </c>
      <c r="M95" s="206" t="s">
        <v>363</v>
      </c>
      <c r="N95" s="26"/>
      <c r="O95" s="31" t="s">
        <v>364</v>
      </c>
    </row>
    <row r="96" spans="3:15">
      <c r="C96" s="41"/>
      <c r="D96" s="41">
        <v>3</v>
      </c>
      <c r="E96" s="41" t="s">
        <v>365</v>
      </c>
      <c r="F96" s="13"/>
      <c r="G96" s="27"/>
      <c r="H96" s="30"/>
      <c r="K96" s="197" t="s">
        <v>366</v>
      </c>
      <c r="L96" s="1">
        <v>900</v>
      </c>
      <c r="M96" s="1">
        <v>600</v>
      </c>
      <c r="N96" s="26"/>
      <c r="O96" s="33" t="s">
        <v>367</v>
      </c>
    </row>
    <row r="97" spans="3:15">
      <c r="C97" s="41"/>
      <c r="D97" s="41">
        <v>3</v>
      </c>
      <c r="E97" s="41" t="s">
        <v>368</v>
      </c>
      <c r="F97" s="13"/>
      <c r="G97" s="27"/>
      <c r="H97" s="30"/>
      <c r="L97" s="1">
        <v>700</v>
      </c>
      <c r="M97" s="206" t="s">
        <v>369</v>
      </c>
      <c r="N97" s="26"/>
      <c r="O97" s="31" t="s">
        <v>370</v>
      </c>
    </row>
    <row r="98" spans="3:15">
      <c r="C98" s="41" t="s">
        <v>371</v>
      </c>
      <c r="D98" s="41">
        <v>1</v>
      </c>
      <c r="E98" s="41" t="s">
        <v>372</v>
      </c>
      <c r="F98" s="13" t="s">
        <v>373</v>
      </c>
      <c r="G98" s="27" t="s">
        <v>374</v>
      </c>
      <c r="H98" s="28" t="s">
        <v>18</v>
      </c>
      <c r="K98" s="197" t="s">
        <v>375</v>
      </c>
      <c r="L98" s="1">
        <v>500</v>
      </c>
      <c r="M98" s="1">
        <v>300</v>
      </c>
      <c r="N98" s="26"/>
      <c r="O98" s="31" t="s">
        <v>376</v>
      </c>
    </row>
    <row r="99" spans="3:15">
      <c r="C99" s="41"/>
      <c r="D99" s="41">
        <v>3</v>
      </c>
      <c r="E99" s="41" t="s">
        <v>377</v>
      </c>
      <c r="F99" s="13"/>
      <c r="G99" s="27"/>
      <c r="H99" s="30"/>
      <c r="K99" s="197" t="s">
        <v>378</v>
      </c>
      <c r="L99" s="1">
        <v>400</v>
      </c>
      <c r="M99" s="1">
        <v>200</v>
      </c>
      <c r="N99" s="26"/>
      <c r="O99" s="31" t="s">
        <v>379</v>
      </c>
    </row>
    <row r="100" spans="3:15">
      <c r="C100" s="41"/>
      <c r="D100" s="41">
        <v>3</v>
      </c>
      <c r="E100" s="41" t="s">
        <v>380</v>
      </c>
      <c r="F100" s="13"/>
      <c r="G100" s="27"/>
      <c r="H100" s="30"/>
      <c r="K100" s="197" t="s">
        <v>381</v>
      </c>
      <c r="L100" s="1">
        <v>745</v>
      </c>
      <c r="M100" s="1">
        <v>700</v>
      </c>
      <c r="N100" s="26"/>
      <c r="O100" s="31" t="s">
        <v>382</v>
      </c>
    </row>
    <row r="101" spans="3:15">
      <c r="C101" s="12" t="s">
        <v>383</v>
      </c>
      <c r="D101" s="12">
        <v>2</v>
      </c>
      <c r="E101" s="12" t="s">
        <v>384</v>
      </c>
      <c r="F101" s="13" t="s">
        <v>385</v>
      </c>
      <c r="G101" s="27" t="s">
        <v>386</v>
      </c>
      <c r="H101" s="30"/>
      <c r="K101" s="197" t="s">
        <v>387</v>
      </c>
      <c r="L101" s="1">
        <v>800</v>
      </c>
      <c r="M101" s="1">
        <v>200</v>
      </c>
      <c r="N101" s="26"/>
      <c r="O101" s="31" t="s">
        <v>388</v>
      </c>
    </row>
    <row r="102" spans="3:15">
      <c r="C102" s="12"/>
      <c r="D102" s="17">
        <v>1</v>
      </c>
      <c r="E102" s="41" t="s">
        <v>389</v>
      </c>
      <c r="F102" s="13"/>
      <c r="G102" s="27"/>
      <c r="H102" s="30"/>
      <c r="K102" s="197" t="s">
        <v>390</v>
      </c>
      <c r="L102" s="1">
        <v>800</v>
      </c>
      <c r="M102" s="1">
        <v>200</v>
      </c>
      <c r="N102" s="26"/>
      <c r="O102" s="31" t="s">
        <v>391</v>
      </c>
    </row>
    <row r="103" spans="3:15">
      <c r="C103" s="12" t="s">
        <v>317</v>
      </c>
      <c r="D103" s="17">
        <v>1</v>
      </c>
      <c r="E103" s="41" t="s">
        <v>392</v>
      </c>
      <c r="F103" s="13" t="s">
        <v>393</v>
      </c>
      <c r="G103" s="27" t="s">
        <v>394</v>
      </c>
      <c r="H103" s="28" t="s">
        <v>18</v>
      </c>
      <c r="K103" s="197" t="s">
        <v>395</v>
      </c>
      <c r="L103" s="1">
        <v>400</v>
      </c>
      <c r="M103" s="1">
        <v>200</v>
      </c>
      <c r="N103" s="26"/>
      <c r="O103" s="33" t="s">
        <v>173</v>
      </c>
    </row>
    <row r="104" spans="3:15">
      <c r="C104" s="12"/>
      <c r="D104" s="12">
        <v>2</v>
      </c>
      <c r="E104" s="41" t="s">
        <v>396</v>
      </c>
      <c r="F104" s="13"/>
      <c r="G104" s="27"/>
      <c r="H104" s="30"/>
      <c r="K104" s="197" t="s">
        <v>397</v>
      </c>
      <c r="L104" s="1">
        <v>600</v>
      </c>
      <c r="M104" s="1">
        <v>600</v>
      </c>
      <c r="N104" s="26"/>
      <c r="O104" s="31" t="s">
        <v>32</v>
      </c>
    </row>
    <row r="105" spans="3:15">
      <c r="C105" s="12"/>
      <c r="D105" s="12">
        <v>3</v>
      </c>
      <c r="E105" s="41" t="s">
        <v>398</v>
      </c>
      <c r="F105" s="13"/>
      <c r="G105" s="27"/>
      <c r="H105" s="30"/>
      <c r="K105" s="197" t="s">
        <v>399</v>
      </c>
      <c r="L105" s="1">
        <v>400</v>
      </c>
      <c r="M105" s="1">
        <v>400</v>
      </c>
      <c r="N105" s="26"/>
      <c r="O105" s="31" t="s">
        <v>400</v>
      </c>
    </row>
    <row r="106" ht="22.5" spans="1:15">
      <c r="A106" s="1" t="s">
        <v>401</v>
      </c>
      <c r="C106" s="210" t="s">
        <v>402</v>
      </c>
      <c r="D106" s="210">
        <v>1</v>
      </c>
      <c r="E106" s="54" t="s">
        <v>403</v>
      </c>
      <c r="F106" s="13" t="s">
        <v>404</v>
      </c>
      <c r="G106" s="30" t="s">
        <v>405</v>
      </c>
      <c r="H106" s="28" t="s">
        <v>18</v>
      </c>
      <c r="K106" s="197" t="s">
        <v>406</v>
      </c>
      <c r="L106" s="1">
        <v>820</v>
      </c>
      <c r="M106" s="1">
        <v>400</v>
      </c>
      <c r="N106" s="26"/>
      <c r="O106" s="33" t="s">
        <v>336</v>
      </c>
    </row>
    <row r="107" spans="3:15">
      <c r="C107" s="210"/>
      <c r="D107" s="210">
        <v>2</v>
      </c>
      <c r="E107" s="54" t="s">
        <v>407</v>
      </c>
      <c r="F107" s="13" t="s">
        <v>404</v>
      </c>
      <c r="G107" s="30" t="s">
        <v>405</v>
      </c>
      <c r="H107" s="28" t="s">
        <v>18</v>
      </c>
      <c r="K107" s="197" t="s">
        <v>408</v>
      </c>
      <c r="L107" s="1">
        <v>1150</v>
      </c>
      <c r="M107" s="1">
        <v>500</v>
      </c>
      <c r="N107" s="26"/>
      <c r="O107" s="102" t="s">
        <v>409</v>
      </c>
    </row>
    <row r="108" spans="3:15">
      <c r="C108" s="210"/>
      <c r="D108" s="210">
        <v>5</v>
      </c>
      <c r="E108" s="54" t="s">
        <v>410</v>
      </c>
      <c r="F108" s="13" t="s">
        <v>404</v>
      </c>
      <c r="G108" s="30" t="s">
        <v>405</v>
      </c>
      <c r="H108" s="28" t="s">
        <v>18</v>
      </c>
      <c r="K108" s="197" t="s">
        <v>411</v>
      </c>
      <c r="L108" s="1">
        <v>400</v>
      </c>
      <c r="M108" s="1">
        <v>200</v>
      </c>
      <c r="N108" s="26"/>
      <c r="O108" s="31" t="s">
        <v>412</v>
      </c>
    </row>
    <row r="109" spans="3:15">
      <c r="C109" s="210" t="s">
        <v>413</v>
      </c>
      <c r="D109" s="210">
        <v>1</v>
      </c>
      <c r="E109" s="54" t="s">
        <v>414</v>
      </c>
      <c r="F109" s="13" t="s">
        <v>415</v>
      </c>
      <c r="G109" s="30" t="s">
        <v>416</v>
      </c>
      <c r="H109" s="28" t="s">
        <v>18</v>
      </c>
      <c r="K109" s="197" t="s">
        <v>417</v>
      </c>
      <c r="L109" s="1">
        <v>470</v>
      </c>
      <c r="M109" s="1">
        <v>400</v>
      </c>
      <c r="N109" s="26"/>
      <c r="O109" s="31" t="s">
        <v>418</v>
      </c>
    </row>
    <row r="110" spans="3:15">
      <c r="C110" s="210"/>
      <c r="D110" s="210">
        <v>2</v>
      </c>
      <c r="E110" s="54" t="s">
        <v>419</v>
      </c>
      <c r="F110" s="13" t="s">
        <v>415</v>
      </c>
      <c r="G110" s="30" t="s">
        <v>416</v>
      </c>
      <c r="H110" s="28" t="s">
        <v>18</v>
      </c>
      <c r="K110" s="197" t="s">
        <v>420</v>
      </c>
      <c r="L110" s="1">
        <v>490</v>
      </c>
      <c r="M110" s="1">
        <v>300</v>
      </c>
      <c r="N110" s="26"/>
      <c r="O110" s="31" t="s">
        <v>421</v>
      </c>
    </row>
    <row r="111" spans="3:15">
      <c r="C111" s="210"/>
      <c r="D111" s="210">
        <v>3</v>
      </c>
      <c r="E111" s="54" t="s">
        <v>422</v>
      </c>
      <c r="F111" s="13" t="s">
        <v>415</v>
      </c>
      <c r="G111" s="30" t="s">
        <v>416</v>
      </c>
      <c r="H111" s="28" t="s">
        <v>18</v>
      </c>
      <c r="K111" s="197" t="s">
        <v>423</v>
      </c>
      <c r="L111" s="1">
        <v>480</v>
      </c>
      <c r="M111" s="1">
        <v>300</v>
      </c>
      <c r="N111" s="26"/>
      <c r="O111" s="31" t="s">
        <v>424</v>
      </c>
    </row>
    <row r="112" spans="3:15">
      <c r="C112" s="210"/>
      <c r="D112" s="210">
        <v>4</v>
      </c>
      <c r="E112" s="54" t="s">
        <v>425</v>
      </c>
      <c r="F112" s="13" t="s">
        <v>415</v>
      </c>
      <c r="G112" s="30" t="s">
        <v>416</v>
      </c>
      <c r="H112" s="28" t="s">
        <v>18</v>
      </c>
      <c r="L112" s="1">
        <v>500</v>
      </c>
      <c r="M112" s="206" t="s">
        <v>426</v>
      </c>
      <c r="N112" s="26"/>
      <c r="O112" s="31" t="s">
        <v>427</v>
      </c>
    </row>
    <row r="113" spans="3:15">
      <c r="C113" s="210" t="s">
        <v>428</v>
      </c>
      <c r="D113" s="210">
        <v>1</v>
      </c>
      <c r="E113" s="54" t="s">
        <v>429</v>
      </c>
      <c r="F113" s="13" t="s">
        <v>430</v>
      </c>
      <c r="G113" s="30" t="s">
        <v>431</v>
      </c>
      <c r="H113" s="28" t="s">
        <v>18</v>
      </c>
      <c r="K113" s="197" t="s">
        <v>432</v>
      </c>
      <c r="L113" s="1">
        <v>800</v>
      </c>
      <c r="M113" s="1">
        <v>700</v>
      </c>
      <c r="N113" s="26"/>
      <c r="O113" s="31" t="s">
        <v>433</v>
      </c>
    </row>
    <row r="114" spans="3:15">
      <c r="C114" s="210"/>
      <c r="D114" s="210">
        <v>2</v>
      </c>
      <c r="E114" s="54" t="s">
        <v>434</v>
      </c>
      <c r="F114" s="13" t="s">
        <v>430</v>
      </c>
      <c r="G114" s="30" t="s">
        <v>431</v>
      </c>
      <c r="H114" s="28" t="s">
        <v>18</v>
      </c>
      <c r="K114" s="197" t="s">
        <v>435</v>
      </c>
      <c r="L114" s="1">
        <v>700</v>
      </c>
      <c r="M114" s="1">
        <v>500</v>
      </c>
      <c r="N114" s="26"/>
      <c r="O114" s="31" t="s">
        <v>203</v>
      </c>
    </row>
    <row r="115" ht="22.5" spans="3:15">
      <c r="C115" s="210" t="s">
        <v>436</v>
      </c>
      <c r="D115" s="210">
        <v>1</v>
      </c>
      <c r="E115" s="54" t="s">
        <v>437</v>
      </c>
      <c r="F115" s="13" t="s">
        <v>438</v>
      </c>
      <c r="G115" s="30" t="s">
        <v>439</v>
      </c>
      <c r="H115" s="28" t="s">
        <v>18</v>
      </c>
      <c r="K115" s="197" t="s">
        <v>440</v>
      </c>
      <c r="L115" s="1">
        <v>550</v>
      </c>
      <c r="M115" s="1">
        <v>500</v>
      </c>
      <c r="N115" s="26"/>
      <c r="O115" s="31" t="s">
        <v>441</v>
      </c>
    </row>
    <row r="116" spans="3:15">
      <c r="C116" s="210"/>
      <c r="D116" s="210">
        <v>2</v>
      </c>
      <c r="E116" s="2" t="s">
        <v>442</v>
      </c>
      <c r="F116" s="13" t="s">
        <v>438</v>
      </c>
      <c r="G116" s="30" t="s">
        <v>439</v>
      </c>
      <c r="H116" s="28" t="s">
        <v>18</v>
      </c>
      <c r="K116" s="197" t="s">
        <v>443</v>
      </c>
      <c r="L116" s="1">
        <v>600</v>
      </c>
      <c r="M116" s="1">
        <v>500</v>
      </c>
      <c r="N116" s="26"/>
      <c r="O116" s="31" t="s">
        <v>444</v>
      </c>
    </row>
    <row r="117" ht="22.5" spans="3:15">
      <c r="C117" s="210" t="s">
        <v>445</v>
      </c>
      <c r="D117" s="210">
        <v>1</v>
      </c>
      <c r="E117" s="2" t="s">
        <v>446</v>
      </c>
      <c r="F117" s="13" t="s">
        <v>447</v>
      </c>
      <c r="G117" s="30" t="s">
        <v>448</v>
      </c>
      <c r="H117" s="28" t="s">
        <v>18</v>
      </c>
      <c r="K117" s="197" t="s">
        <v>449</v>
      </c>
      <c r="L117" s="1">
        <v>890</v>
      </c>
      <c r="M117" s="1">
        <v>400</v>
      </c>
      <c r="N117" s="26"/>
      <c r="O117" s="31" t="s">
        <v>450</v>
      </c>
    </row>
    <row r="118" spans="3:15">
      <c r="C118" s="210"/>
      <c r="D118" s="210">
        <v>2</v>
      </c>
      <c r="E118" s="2" t="s">
        <v>451</v>
      </c>
      <c r="F118" s="13" t="s">
        <v>447</v>
      </c>
      <c r="G118" s="30" t="s">
        <v>448</v>
      </c>
      <c r="H118" s="28" t="s">
        <v>18</v>
      </c>
      <c r="K118" s="197" t="s">
        <v>452</v>
      </c>
      <c r="L118" s="1">
        <v>1300</v>
      </c>
      <c r="M118" s="1">
        <v>300</v>
      </c>
      <c r="N118" s="26"/>
      <c r="O118" s="31" t="s">
        <v>453</v>
      </c>
    </row>
    <row r="119" spans="3:15">
      <c r="C119" s="210"/>
      <c r="D119" s="210">
        <v>3</v>
      </c>
      <c r="E119" s="2" t="s">
        <v>454</v>
      </c>
      <c r="F119" s="13" t="s">
        <v>447</v>
      </c>
      <c r="G119" s="30" t="s">
        <v>448</v>
      </c>
      <c r="H119" s="28" t="s">
        <v>18</v>
      </c>
      <c r="K119" s="197" t="s">
        <v>455</v>
      </c>
      <c r="L119" s="1">
        <v>775</v>
      </c>
      <c r="M119" s="1">
        <v>500</v>
      </c>
      <c r="N119" s="26"/>
      <c r="O119" s="31" t="s">
        <v>456</v>
      </c>
    </row>
    <row r="120" spans="3:15">
      <c r="C120" s="210"/>
      <c r="D120" s="210">
        <v>4</v>
      </c>
      <c r="E120" s="2" t="s">
        <v>457</v>
      </c>
      <c r="F120" s="13" t="s">
        <v>447</v>
      </c>
      <c r="G120" s="30" t="s">
        <v>448</v>
      </c>
      <c r="H120" s="28" t="s">
        <v>18</v>
      </c>
      <c r="L120" s="1">
        <v>900</v>
      </c>
      <c r="M120" s="206" t="s">
        <v>458</v>
      </c>
      <c r="N120" s="26"/>
      <c r="O120" s="31" t="s">
        <v>459</v>
      </c>
    </row>
    <row r="121" ht="22.5" spans="3:15">
      <c r="C121" s="210" t="s">
        <v>460</v>
      </c>
      <c r="D121" s="210">
        <v>1</v>
      </c>
      <c r="E121" s="54" t="s">
        <v>461</v>
      </c>
      <c r="F121" s="13" t="s">
        <v>462</v>
      </c>
      <c r="G121" s="30" t="s">
        <v>463</v>
      </c>
      <c r="H121" s="28" t="s">
        <v>18</v>
      </c>
      <c r="K121" s="197" t="s">
        <v>464</v>
      </c>
      <c r="L121" s="1">
        <v>2200</v>
      </c>
      <c r="M121" s="1">
        <v>800</v>
      </c>
      <c r="N121" s="26"/>
      <c r="O121" s="31" t="s">
        <v>465</v>
      </c>
    </row>
    <row r="122" ht="22.5" spans="3:15">
      <c r="C122" s="210"/>
      <c r="D122" s="210">
        <v>2</v>
      </c>
      <c r="E122" s="54" t="s">
        <v>466</v>
      </c>
      <c r="F122" s="13" t="s">
        <v>462</v>
      </c>
      <c r="G122" s="30" t="s">
        <v>463</v>
      </c>
      <c r="H122" s="28" t="s">
        <v>18</v>
      </c>
      <c r="K122" s="197" t="s">
        <v>467</v>
      </c>
      <c r="L122" s="1">
        <v>1400</v>
      </c>
      <c r="M122" s="1">
        <v>300</v>
      </c>
      <c r="N122" s="26"/>
      <c r="O122" s="102" t="s">
        <v>468</v>
      </c>
    </row>
    <row r="123" spans="3:15">
      <c r="C123" s="210"/>
      <c r="D123" s="210">
        <v>3</v>
      </c>
      <c r="E123" s="54" t="s">
        <v>469</v>
      </c>
      <c r="F123" s="13" t="s">
        <v>462</v>
      </c>
      <c r="G123" s="30" t="s">
        <v>463</v>
      </c>
      <c r="H123" s="28" t="s">
        <v>18</v>
      </c>
      <c r="K123" s="197" t="s">
        <v>470</v>
      </c>
      <c r="L123" s="1">
        <v>1000</v>
      </c>
      <c r="M123" s="1">
        <v>600</v>
      </c>
      <c r="N123" s="26"/>
      <c r="O123" s="31" t="s">
        <v>471</v>
      </c>
    </row>
    <row r="124" spans="3:15">
      <c r="C124" s="210"/>
      <c r="D124" s="210">
        <v>2</v>
      </c>
      <c r="E124" s="54" t="s">
        <v>472</v>
      </c>
      <c r="F124" s="13" t="s">
        <v>462</v>
      </c>
      <c r="G124" s="30" t="s">
        <v>463</v>
      </c>
      <c r="H124" s="28" t="s">
        <v>18</v>
      </c>
      <c r="K124" s="197" t="s">
        <v>473</v>
      </c>
      <c r="L124" s="1">
        <v>1050</v>
      </c>
      <c r="M124" s="1">
        <v>400</v>
      </c>
      <c r="N124" s="26"/>
      <c r="O124" s="31" t="s">
        <v>474</v>
      </c>
    </row>
    <row r="125" spans="3:15">
      <c r="C125" s="210" t="s">
        <v>475</v>
      </c>
      <c r="D125" s="210">
        <v>1</v>
      </c>
      <c r="E125" s="54" t="s">
        <v>476</v>
      </c>
      <c r="F125" s="13" t="s">
        <v>477</v>
      </c>
      <c r="G125" s="30" t="s">
        <v>478</v>
      </c>
      <c r="H125" s="28" t="s">
        <v>18</v>
      </c>
      <c r="K125" s="197" t="s">
        <v>479</v>
      </c>
      <c r="L125" s="1">
        <v>590</v>
      </c>
      <c r="M125" s="1">
        <v>300</v>
      </c>
      <c r="N125" s="26"/>
      <c r="O125" s="31" t="s">
        <v>480</v>
      </c>
    </row>
    <row r="126" spans="3:15">
      <c r="C126" s="210"/>
      <c r="D126" s="210">
        <v>2</v>
      </c>
      <c r="E126" s="54" t="s">
        <v>481</v>
      </c>
      <c r="F126" s="13" t="s">
        <v>477</v>
      </c>
      <c r="G126" s="30" t="s">
        <v>478</v>
      </c>
      <c r="H126" s="28" t="s">
        <v>18</v>
      </c>
      <c r="L126" s="1">
        <v>130</v>
      </c>
      <c r="M126" s="206" t="s">
        <v>482</v>
      </c>
      <c r="N126" s="26"/>
      <c r="O126" s="31" t="s">
        <v>483</v>
      </c>
    </row>
    <row r="127" ht="22.5" spans="3:15">
      <c r="C127" s="210" t="s">
        <v>484</v>
      </c>
      <c r="D127" s="210">
        <v>1</v>
      </c>
      <c r="E127" s="54" t="s">
        <v>108</v>
      </c>
      <c r="F127" s="13" t="s">
        <v>485</v>
      </c>
      <c r="G127" s="30" t="s">
        <v>486</v>
      </c>
      <c r="H127" s="28" t="s">
        <v>18</v>
      </c>
      <c r="K127" s="197" t="s">
        <v>487</v>
      </c>
      <c r="L127" s="1">
        <v>300</v>
      </c>
      <c r="M127" s="1">
        <v>300</v>
      </c>
      <c r="N127" s="26"/>
      <c r="O127" s="31" t="s">
        <v>488</v>
      </c>
    </row>
    <row r="128" spans="3:15">
      <c r="C128" s="210" t="s">
        <v>489</v>
      </c>
      <c r="D128" s="210">
        <v>1</v>
      </c>
      <c r="E128" s="54" t="s">
        <v>490</v>
      </c>
      <c r="F128" s="13" t="s">
        <v>491</v>
      </c>
      <c r="G128" s="30" t="s">
        <v>492</v>
      </c>
      <c r="H128" s="28" t="s">
        <v>18</v>
      </c>
      <c r="K128" s="197" t="s">
        <v>493</v>
      </c>
      <c r="L128" s="1">
        <v>520</v>
      </c>
      <c r="M128" s="1">
        <v>400</v>
      </c>
      <c r="N128" s="26"/>
      <c r="O128" s="31" t="s">
        <v>206</v>
      </c>
    </row>
    <row r="129" spans="3:15">
      <c r="C129" s="210"/>
      <c r="D129" s="210">
        <v>2</v>
      </c>
      <c r="E129" s="54" t="s">
        <v>494</v>
      </c>
      <c r="F129" s="13" t="s">
        <v>491</v>
      </c>
      <c r="G129" s="30" t="s">
        <v>492</v>
      </c>
      <c r="H129" s="28" t="s">
        <v>18</v>
      </c>
      <c r="K129" s="197" t="s">
        <v>495</v>
      </c>
      <c r="L129" s="1">
        <v>1100</v>
      </c>
      <c r="M129" s="1">
        <v>400</v>
      </c>
      <c r="N129" s="26"/>
      <c r="O129" s="31" t="s">
        <v>496</v>
      </c>
    </row>
    <row r="130" spans="3:15">
      <c r="C130" s="210"/>
      <c r="D130" s="210">
        <v>3</v>
      </c>
      <c r="E130" s="54" t="s">
        <v>497</v>
      </c>
      <c r="F130" s="13" t="s">
        <v>491</v>
      </c>
      <c r="G130" s="30" t="s">
        <v>492</v>
      </c>
      <c r="H130" s="28" t="s">
        <v>18</v>
      </c>
      <c r="K130" s="197" t="s">
        <v>498</v>
      </c>
      <c r="L130" s="1">
        <v>470</v>
      </c>
      <c r="M130" s="1">
        <v>300</v>
      </c>
      <c r="N130" s="26"/>
      <c r="O130" s="31" t="s">
        <v>499</v>
      </c>
    </row>
    <row r="131" ht="22.5" spans="3:15">
      <c r="C131" s="210" t="s">
        <v>500</v>
      </c>
      <c r="D131" s="210">
        <v>1</v>
      </c>
      <c r="E131" s="54" t="s">
        <v>501</v>
      </c>
      <c r="F131" s="13" t="s">
        <v>502</v>
      </c>
      <c r="G131" s="30" t="s">
        <v>503</v>
      </c>
      <c r="H131" s="28" t="s">
        <v>18</v>
      </c>
      <c r="K131" s="197" t="s">
        <v>504</v>
      </c>
      <c r="L131" s="1">
        <v>817.4</v>
      </c>
      <c r="M131" s="1">
        <v>700</v>
      </c>
      <c r="N131" s="26"/>
      <c r="O131" s="31" t="s">
        <v>505</v>
      </c>
    </row>
    <row r="132" ht="22.5" spans="3:15">
      <c r="C132" s="210" t="s">
        <v>506</v>
      </c>
      <c r="D132" s="210">
        <v>1</v>
      </c>
      <c r="E132" s="54" t="s">
        <v>322</v>
      </c>
      <c r="F132" s="13" t="s">
        <v>507</v>
      </c>
      <c r="G132" s="30" t="s">
        <v>508</v>
      </c>
      <c r="H132" s="28" t="s">
        <v>18</v>
      </c>
      <c r="K132" s="197" t="s">
        <v>509</v>
      </c>
      <c r="L132" s="1">
        <v>300</v>
      </c>
      <c r="M132" s="1">
        <v>350</v>
      </c>
      <c r="N132" s="26"/>
      <c r="O132" s="31" t="s">
        <v>510</v>
      </c>
    </row>
    <row r="133" ht="22.5" spans="1:15">
      <c r="A133" s="1" t="s">
        <v>511</v>
      </c>
      <c r="B133" s="213"/>
      <c r="C133" s="89" t="s">
        <v>512</v>
      </c>
      <c r="D133" s="12">
        <v>1</v>
      </c>
      <c r="E133" s="12" t="s">
        <v>513</v>
      </c>
      <c r="F133" s="13" t="s">
        <v>514</v>
      </c>
      <c r="G133" s="27" t="s">
        <v>515</v>
      </c>
      <c r="H133" s="30"/>
      <c r="I133" s="243"/>
      <c r="J133" s="243"/>
      <c r="L133" s="1">
        <v>160</v>
      </c>
      <c r="M133" s="206" t="s">
        <v>516</v>
      </c>
      <c r="N133" s="26"/>
      <c r="O133" s="31" t="s">
        <v>517</v>
      </c>
    </row>
    <row r="134" ht="22.5" spans="2:15">
      <c r="B134" s="213"/>
      <c r="C134" s="16"/>
      <c r="D134" s="12">
        <v>2</v>
      </c>
      <c r="E134" s="12" t="s">
        <v>518</v>
      </c>
      <c r="F134" s="13" t="s">
        <v>514</v>
      </c>
      <c r="G134" s="27" t="s">
        <v>515</v>
      </c>
      <c r="H134" s="30"/>
      <c r="I134" s="243"/>
      <c r="J134" s="243"/>
      <c r="K134" s="197" t="s">
        <v>519</v>
      </c>
      <c r="L134" s="1">
        <v>150</v>
      </c>
      <c r="M134" s="101">
        <v>300</v>
      </c>
      <c r="N134" s="26"/>
      <c r="O134" s="102" t="s">
        <v>468</v>
      </c>
    </row>
    <row r="135" ht="22.5" spans="2:15">
      <c r="B135" s="213"/>
      <c r="C135" s="29"/>
      <c r="D135" s="12">
        <v>5</v>
      </c>
      <c r="E135" s="12" t="s">
        <v>520</v>
      </c>
      <c r="F135" s="13" t="s">
        <v>514</v>
      </c>
      <c r="G135" s="27" t="s">
        <v>515</v>
      </c>
      <c r="H135" s="30"/>
      <c r="I135" s="243"/>
      <c r="J135" s="243"/>
      <c r="K135" s="197" t="s">
        <v>521</v>
      </c>
      <c r="L135" s="1">
        <v>210</v>
      </c>
      <c r="M135" s="101">
        <v>300</v>
      </c>
      <c r="N135" s="26"/>
      <c r="O135" s="31" t="s">
        <v>522</v>
      </c>
    </row>
    <row r="136" ht="22.5" customHeight="1" spans="2:15">
      <c r="B136" s="213"/>
      <c r="C136" s="11" t="s">
        <v>523</v>
      </c>
      <c r="D136" s="12">
        <v>2</v>
      </c>
      <c r="E136" s="12" t="s">
        <v>524</v>
      </c>
      <c r="F136" s="13" t="s">
        <v>525</v>
      </c>
      <c r="G136" s="27" t="s">
        <v>526</v>
      </c>
      <c r="H136" s="28" t="s">
        <v>18</v>
      </c>
      <c r="K136" s="197" t="s">
        <v>527</v>
      </c>
      <c r="L136" s="1">
        <v>350</v>
      </c>
      <c r="M136" s="1">
        <v>300</v>
      </c>
      <c r="N136" s="26"/>
      <c r="O136" s="31" t="s">
        <v>528</v>
      </c>
    </row>
    <row r="137" ht="22.5" customHeight="1" spans="2:15">
      <c r="B137" s="213"/>
      <c r="C137" s="16"/>
      <c r="D137" s="12">
        <v>1</v>
      </c>
      <c r="E137" s="12" t="s">
        <v>529</v>
      </c>
      <c r="F137" s="13" t="s">
        <v>525</v>
      </c>
      <c r="G137" s="27" t="s">
        <v>526</v>
      </c>
      <c r="H137" s="30"/>
      <c r="K137" s="197" t="s">
        <v>530</v>
      </c>
      <c r="L137" s="1">
        <v>540</v>
      </c>
      <c r="M137" s="1">
        <v>300</v>
      </c>
      <c r="N137" s="26"/>
      <c r="O137" s="31" t="s">
        <v>531</v>
      </c>
    </row>
    <row r="138" ht="22.5" customHeight="1" spans="2:15">
      <c r="B138" s="213"/>
      <c r="C138" s="29"/>
      <c r="D138" s="12">
        <v>3</v>
      </c>
      <c r="E138" s="12" t="s">
        <v>532</v>
      </c>
      <c r="F138" s="13" t="s">
        <v>525</v>
      </c>
      <c r="G138" s="27" t="s">
        <v>526</v>
      </c>
      <c r="H138" s="30"/>
      <c r="L138" s="1">
        <v>610</v>
      </c>
      <c r="M138" s="206" t="s">
        <v>533</v>
      </c>
      <c r="N138" s="26"/>
      <c r="O138" s="31" t="s">
        <v>534</v>
      </c>
    </row>
    <row r="139" ht="33.75" customHeight="1" spans="2:15">
      <c r="B139" s="213"/>
      <c r="C139" s="11" t="s">
        <v>535</v>
      </c>
      <c r="D139" s="12">
        <v>5</v>
      </c>
      <c r="E139" s="12" t="s">
        <v>536</v>
      </c>
      <c r="F139" s="13" t="s">
        <v>537</v>
      </c>
      <c r="G139" s="27" t="s">
        <v>538</v>
      </c>
      <c r="H139" s="28" t="s">
        <v>18</v>
      </c>
      <c r="K139" s="197" t="s">
        <v>539</v>
      </c>
      <c r="L139" s="1">
        <v>486</v>
      </c>
      <c r="M139" s="1">
        <v>450</v>
      </c>
      <c r="N139" s="26"/>
      <c r="O139" s="31" t="s">
        <v>540</v>
      </c>
    </row>
    <row r="140" ht="33.75" customHeight="1" spans="2:15">
      <c r="B140" s="213"/>
      <c r="C140" s="29"/>
      <c r="D140" s="12">
        <v>3</v>
      </c>
      <c r="E140" s="12" t="s">
        <v>541</v>
      </c>
      <c r="F140" s="13" t="s">
        <v>542</v>
      </c>
      <c r="G140" s="27" t="s">
        <v>538</v>
      </c>
      <c r="H140" s="30"/>
      <c r="K140" s="197" t="s">
        <v>543</v>
      </c>
      <c r="L140" s="1">
        <v>500</v>
      </c>
      <c r="M140" s="1">
        <v>300</v>
      </c>
      <c r="N140" s="26"/>
      <c r="O140" s="31" t="s">
        <v>544</v>
      </c>
    </row>
    <row r="141" ht="33.75" spans="2:15">
      <c r="B141" s="213"/>
      <c r="C141" s="12" t="s">
        <v>545</v>
      </c>
      <c r="D141" s="12">
        <v>4</v>
      </c>
      <c r="E141" s="12" t="s">
        <v>546</v>
      </c>
      <c r="F141" s="13" t="s">
        <v>547</v>
      </c>
      <c r="G141" s="27" t="s">
        <v>548</v>
      </c>
      <c r="H141" s="28" t="s">
        <v>18</v>
      </c>
      <c r="K141" s="197" t="s">
        <v>549</v>
      </c>
      <c r="L141" s="1">
        <v>2490</v>
      </c>
      <c r="M141" s="1">
        <v>600</v>
      </c>
      <c r="N141" s="26"/>
      <c r="O141" s="31" t="s">
        <v>550</v>
      </c>
    </row>
    <row r="142" ht="56.25" spans="2:15">
      <c r="B142" s="213"/>
      <c r="C142" s="12" t="s">
        <v>551</v>
      </c>
      <c r="D142" s="12">
        <v>1</v>
      </c>
      <c r="E142" s="12" t="s">
        <v>552</v>
      </c>
      <c r="F142" s="13" t="s">
        <v>553</v>
      </c>
      <c r="G142" s="27" t="s">
        <v>548</v>
      </c>
      <c r="H142" s="28" t="s">
        <v>18</v>
      </c>
      <c r="L142" s="1">
        <v>625</v>
      </c>
      <c r="M142" s="206" t="s">
        <v>554</v>
      </c>
      <c r="N142" s="26"/>
      <c r="O142" s="31" t="s">
        <v>555</v>
      </c>
    </row>
    <row r="143" s="195" customFormat="1" ht="33.75" spans="1:16">
      <c r="A143" s="214"/>
      <c r="B143" s="214"/>
      <c r="C143" s="215" t="s">
        <v>556</v>
      </c>
      <c r="D143" s="215">
        <v>1</v>
      </c>
      <c r="E143" s="216" t="s">
        <v>557</v>
      </c>
      <c r="F143" s="13" t="s">
        <v>558</v>
      </c>
      <c r="G143" s="217" t="s">
        <v>559</v>
      </c>
      <c r="H143" s="218" t="s">
        <v>18</v>
      </c>
      <c r="I143" s="244"/>
      <c r="J143" s="244"/>
      <c r="K143" s="197" t="s">
        <v>560</v>
      </c>
      <c r="L143" s="1"/>
      <c r="M143" s="245">
        <v>300</v>
      </c>
      <c r="N143" s="246"/>
      <c r="O143" s="247" t="s">
        <v>561</v>
      </c>
      <c r="P143" s="248"/>
    </row>
    <row r="144" spans="1:15">
      <c r="A144" s="213" t="s">
        <v>562</v>
      </c>
      <c r="C144" s="84" t="s">
        <v>563</v>
      </c>
      <c r="D144" s="13">
        <v>5</v>
      </c>
      <c r="E144" s="2" t="s">
        <v>564</v>
      </c>
      <c r="F144" s="13" t="s">
        <v>565</v>
      </c>
      <c r="G144" s="85" t="s">
        <v>566</v>
      </c>
      <c r="H144" s="85"/>
      <c r="K144" s="197" t="s">
        <v>567</v>
      </c>
      <c r="L144" s="1">
        <v>2000</v>
      </c>
      <c r="M144" s="1">
        <v>800</v>
      </c>
      <c r="N144" s="26"/>
      <c r="O144" s="31" t="s">
        <v>568</v>
      </c>
    </row>
    <row r="145" spans="1:15">
      <c r="A145" s="219"/>
      <c r="C145" s="36"/>
      <c r="D145" s="13">
        <v>2</v>
      </c>
      <c r="E145" s="2" t="s">
        <v>569</v>
      </c>
      <c r="F145" s="13" t="s">
        <v>565</v>
      </c>
      <c r="G145" s="85" t="s">
        <v>566</v>
      </c>
      <c r="H145" s="85"/>
      <c r="K145" s="197" t="s">
        <v>570</v>
      </c>
      <c r="L145" s="1">
        <v>200</v>
      </c>
      <c r="M145" s="1">
        <v>200</v>
      </c>
      <c r="N145" s="26"/>
      <c r="O145" s="31" t="s">
        <v>571</v>
      </c>
    </row>
    <row r="146" spans="1:15">
      <c r="A146" s="219"/>
      <c r="C146" s="84" t="s">
        <v>572</v>
      </c>
      <c r="D146" s="13">
        <v>2</v>
      </c>
      <c r="E146" s="2" t="s">
        <v>573</v>
      </c>
      <c r="F146" s="13" t="s">
        <v>574</v>
      </c>
      <c r="G146" s="85" t="s">
        <v>575</v>
      </c>
      <c r="H146" s="85"/>
      <c r="K146" s="197" t="s">
        <v>576</v>
      </c>
      <c r="L146" s="1">
        <v>500</v>
      </c>
      <c r="M146" s="1">
        <v>300</v>
      </c>
      <c r="N146" s="26"/>
      <c r="O146" s="31" t="s">
        <v>577</v>
      </c>
    </row>
    <row r="147" spans="1:15">
      <c r="A147" s="219"/>
      <c r="C147" s="36"/>
      <c r="D147" s="13">
        <v>3</v>
      </c>
      <c r="E147" s="2" t="s">
        <v>578</v>
      </c>
      <c r="F147" s="13" t="s">
        <v>574</v>
      </c>
      <c r="G147" s="85" t="s">
        <v>575</v>
      </c>
      <c r="H147" s="85"/>
      <c r="K147" s="197" t="s">
        <v>579</v>
      </c>
      <c r="L147" s="1">
        <v>500</v>
      </c>
      <c r="M147" s="1">
        <v>300</v>
      </c>
      <c r="N147" s="26"/>
      <c r="O147" s="31" t="s">
        <v>580</v>
      </c>
    </row>
    <row r="148" spans="1:15">
      <c r="A148" s="219"/>
      <c r="C148" s="84" t="s">
        <v>581</v>
      </c>
      <c r="D148" s="13">
        <v>1</v>
      </c>
      <c r="E148" s="2" t="s">
        <v>34</v>
      </c>
      <c r="F148" s="13" t="s">
        <v>582</v>
      </c>
      <c r="G148" s="85" t="s">
        <v>583</v>
      </c>
      <c r="H148" s="85"/>
      <c r="K148" s="197" t="s">
        <v>584</v>
      </c>
      <c r="L148" s="1">
        <v>300</v>
      </c>
      <c r="M148" s="1">
        <v>200</v>
      </c>
      <c r="N148" s="26"/>
      <c r="O148" s="31" t="s">
        <v>585</v>
      </c>
    </row>
    <row r="149" spans="1:15">
      <c r="A149" s="219"/>
      <c r="C149" s="86"/>
      <c r="D149" s="13">
        <v>2</v>
      </c>
      <c r="E149" s="2" t="s">
        <v>586</v>
      </c>
      <c r="F149" s="13" t="s">
        <v>582</v>
      </c>
      <c r="G149" s="85" t="s">
        <v>583</v>
      </c>
      <c r="H149" s="85"/>
      <c r="K149" s="197" t="s">
        <v>587</v>
      </c>
      <c r="L149" s="1">
        <v>500</v>
      </c>
      <c r="M149" s="1">
        <v>400</v>
      </c>
      <c r="N149" s="26"/>
      <c r="O149" s="31" t="s">
        <v>588</v>
      </c>
    </row>
    <row r="150" ht="22.5" spans="1:15">
      <c r="A150" s="219"/>
      <c r="C150" s="36"/>
      <c r="D150" s="13">
        <v>5</v>
      </c>
      <c r="E150" s="2" t="s">
        <v>589</v>
      </c>
      <c r="F150" s="13" t="s">
        <v>582</v>
      </c>
      <c r="G150" s="85" t="s">
        <v>583</v>
      </c>
      <c r="H150" s="85"/>
      <c r="K150" s="197" t="s">
        <v>590</v>
      </c>
      <c r="L150" s="1">
        <v>600</v>
      </c>
      <c r="M150" s="1">
        <v>200</v>
      </c>
      <c r="N150" s="26"/>
      <c r="O150" s="31" t="s">
        <v>591</v>
      </c>
    </row>
    <row r="151" spans="1:15">
      <c r="A151" s="219"/>
      <c r="C151" s="84" t="s">
        <v>592</v>
      </c>
      <c r="D151" s="13">
        <v>2</v>
      </c>
      <c r="E151" s="2" t="s">
        <v>593</v>
      </c>
      <c r="F151" s="13" t="s">
        <v>594</v>
      </c>
      <c r="G151" s="85">
        <v>18600271856</v>
      </c>
      <c r="H151" s="85"/>
      <c r="K151" s="197" t="s">
        <v>595</v>
      </c>
      <c r="L151" s="1">
        <v>200</v>
      </c>
      <c r="M151" s="1">
        <v>300</v>
      </c>
      <c r="N151" s="26"/>
      <c r="O151" s="31" t="s">
        <v>596</v>
      </c>
    </row>
    <row r="152" spans="1:15">
      <c r="A152" s="219"/>
      <c r="C152" s="36"/>
      <c r="D152" s="13">
        <v>5</v>
      </c>
      <c r="E152" s="2" t="s">
        <v>597</v>
      </c>
      <c r="F152" s="13" t="s">
        <v>594</v>
      </c>
      <c r="G152" s="85">
        <v>18600271856</v>
      </c>
      <c r="H152" s="85"/>
      <c r="K152" s="197" t="s">
        <v>598</v>
      </c>
      <c r="L152" s="1">
        <v>200</v>
      </c>
      <c r="M152" s="1">
        <v>300</v>
      </c>
      <c r="N152" s="26"/>
      <c r="O152" s="31" t="s">
        <v>599</v>
      </c>
    </row>
    <row r="153" spans="1:15">
      <c r="A153" s="219"/>
      <c r="C153" s="84" t="s">
        <v>600</v>
      </c>
      <c r="D153" s="13">
        <v>5</v>
      </c>
      <c r="E153" s="2" t="s">
        <v>601</v>
      </c>
      <c r="F153" s="13" t="s">
        <v>602</v>
      </c>
      <c r="G153" s="85" t="s">
        <v>603</v>
      </c>
      <c r="H153" s="85"/>
      <c r="K153" s="197" t="s">
        <v>604</v>
      </c>
      <c r="L153" s="1">
        <v>300</v>
      </c>
      <c r="M153" s="1">
        <v>300</v>
      </c>
      <c r="N153" s="26"/>
      <c r="O153" s="31" t="s">
        <v>605</v>
      </c>
    </row>
    <row r="154" spans="1:15">
      <c r="A154" s="39"/>
      <c r="C154" s="36"/>
      <c r="D154" s="13">
        <v>2</v>
      </c>
      <c r="E154" s="2" t="s">
        <v>606</v>
      </c>
      <c r="F154" s="13" t="s">
        <v>602</v>
      </c>
      <c r="G154" s="85" t="s">
        <v>603</v>
      </c>
      <c r="H154" s="85"/>
      <c r="L154" s="1">
        <v>50</v>
      </c>
      <c r="M154" s="249" t="s">
        <v>607</v>
      </c>
      <c r="N154" s="26"/>
      <c r="O154" s="31" t="s">
        <v>608</v>
      </c>
    </row>
    <row r="155" spans="1:15">
      <c r="A155" s="39" t="s">
        <v>609</v>
      </c>
      <c r="B155" s="219"/>
      <c r="C155" s="220" t="s">
        <v>610</v>
      </c>
      <c r="D155" s="221">
        <v>3</v>
      </c>
      <c r="E155" s="222" t="s">
        <v>611</v>
      </c>
      <c r="F155" s="13" t="s">
        <v>612</v>
      </c>
      <c r="G155" s="223" t="s">
        <v>613</v>
      </c>
      <c r="H155" s="224" t="s">
        <v>18</v>
      </c>
      <c r="I155" s="250"/>
      <c r="J155" s="250"/>
      <c r="K155" s="197" t="s">
        <v>614</v>
      </c>
      <c r="L155" s="1">
        <v>600</v>
      </c>
      <c r="M155" s="1">
        <v>500</v>
      </c>
      <c r="N155" s="50"/>
      <c r="O155" s="251" t="s">
        <v>95</v>
      </c>
    </row>
    <row r="156" ht="22.5" spans="2:15">
      <c r="B156" s="219"/>
      <c r="C156" s="225"/>
      <c r="D156" s="100">
        <v>4</v>
      </c>
      <c r="E156" s="41" t="s">
        <v>615</v>
      </c>
      <c r="F156" s="13" t="s">
        <v>612</v>
      </c>
      <c r="G156" s="14" t="s">
        <v>613</v>
      </c>
      <c r="H156" s="226"/>
      <c r="K156" s="197" t="s">
        <v>616</v>
      </c>
      <c r="L156" s="1">
        <v>300</v>
      </c>
      <c r="M156" s="1">
        <v>300</v>
      </c>
      <c r="N156" s="26"/>
      <c r="O156" s="31" t="s">
        <v>617</v>
      </c>
    </row>
    <row r="157" spans="2:15">
      <c r="B157" s="219"/>
      <c r="C157" s="227"/>
      <c r="D157" s="100">
        <v>1</v>
      </c>
      <c r="E157" s="41" t="s">
        <v>618</v>
      </c>
      <c r="F157" s="13" t="s">
        <v>612</v>
      </c>
      <c r="G157" s="14" t="s">
        <v>613</v>
      </c>
      <c r="H157" s="226"/>
      <c r="L157" s="1">
        <v>500</v>
      </c>
      <c r="M157" s="206" t="s">
        <v>619</v>
      </c>
      <c r="N157" s="26"/>
      <c r="O157" s="31" t="s">
        <v>82</v>
      </c>
    </row>
    <row r="158" spans="2:15">
      <c r="B158" s="219"/>
      <c r="C158" s="228" t="s">
        <v>620</v>
      </c>
      <c r="D158" s="100">
        <v>4</v>
      </c>
      <c r="E158" s="41" t="s">
        <v>621</v>
      </c>
      <c r="F158" s="13" t="s">
        <v>622</v>
      </c>
      <c r="G158" s="14" t="s">
        <v>623</v>
      </c>
      <c r="H158" s="229" t="s">
        <v>18</v>
      </c>
      <c r="K158" s="197" t="s">
        <v>624</v>
      </c>
      <c r="L158" s="1">
        <v>450</v>
      </c>
      <c r="M158" s="1">
        <v>400</v>
      </c>
      <c r="N158" s="26"/>
      <c r="O158" s="31" t="s">
        <v>376</v>
      </c>
    </row>
    <row r="159" spans="2:15">
      <c r="B159" s="219"/>
      <c r="C159" s="225"/>
      <c r="D159" s="100">
        <v>3</v>
      </c>
      <c r="E159" s="41" t="s">
        <v>625</v>
      </c>
      <c r="F159" s="13" t="s">
        <v>622</v>
      </c>
      <c r="G159" s="14" t="s">
        <v>623</v>
      </c>
      <c r="H159" s="230"/>
      <c r="K159" s="197" t="s">
        <v>626</v>
      </c>
      <c r="L159" s="1">
        <v>340</v>
      </c>
      <c r="M159" s="1">
        <v>300</v>
      </c>
      <c r="N159" s="26"/>
      <c r="O159" s="31" t="s">
        <v>627</v>
      </c>
    </row>
    <row r="160" spans="2:15">
      <c r="B160" s="219"/>
      <c r="C160" s="227"/>
      <c r="D160" s="100">
        <v>1</v>
      </c>
      <c r="E160" s="41" t="s">
        <v>618</v>
      </c>
      <c r="F160" s="13" t="s">
        <v>622</v>
      </c>
      <c r="G160" s="14" t="s">
        <v>623</v>
      </c>
      <c r="H160" s="230"/>
      <c r="L160" s="1">
        <v>500</v>
      </c>
      <c r="M160" s="206" t="s">
        <v>619</v>
      </c>
      <c r="N160" s="26"/>
      <c r="O160" s="31" t="s">
        <v>82</v>
      </c>
    </row>
    <row r="161" ht="33.75" spans="2:15">
      <c r="B161" s="219"/>
      <c r="C161" s="41" t="s">
        <v>628</v>
      </c>
      <c r="D161" s="100"/>
      <c r="E161" s="41" t="s">
        <v>629</v>
      </c>
      <c r="F161" s="13" t="s">
        <v>630</v>
      </c>
      <c r="G161" s="14" t="s">
        <v>631</v>
      </c>
      <c r="H161" s="229" t="s">
        <v>18</v>
      </c>
      <c r="K161" s="197" t="s">
        <v>632</v>
      </c>
      <c r="L161" s="1">
        <v>950</v>
      </c>
      <c r="M161" s="1">
        <v>400</v>
      </c>
      <c r="N161" s="26"/>
      <c r="O161" s="31" t="s">
        <v>633</v>
      </c>
    </row>
    <row r="162" spans="2:15">
      <c r="B162" s="219"/>
      <c r="C162" s="228" t="s">
        <v>634</v>
      </c>
      <c r="D162" s="100">
        <v>3</v>
      </c>
      <c r="E162" s="41" t="s">
        <v>635</v>
      </c>
      <c r="F162" s="13" t="s">
        <v>630</v>
      </c>
      <c r="G162" s="14" t="s">
        <v>631</v>
      </c>
      <c r="H162" s="229" t="s">
        <v>18</v>
      </c>
      <c r="K162" s="197" t="s">
        <v>636</v>
      </c>
      <c r="L162" s="1">
        <v>340</v>
      </c>
      <c r="M162" s="1">
        <v>300</v>
      </c>
      <c r="N162" s="26"/>
      <c r="O162" s="31" t="s">
        <v>637</v>
      </c>
    </row>
    <row r="163" spans="2:15">
      <c r="B163" s="219"/>
      <c r="C163" s="225"/>
      <c r="D163" s="100"/>
      <c r="E163" s="41" t="s">
        <v>638</v>
      </c>
      <c r="F163" s="13" t="s">
        <v>630</v>
      </c>
      <c r="G163" s="14" t="s">
        <v>631</v>
      </c>
      <c r="H163" s="230"/>
      <c r="L163" s="1">
        <v>800</v>
      </c>
      <c r="M163" s="1">
        <v>300</v>
      </c>
      <c r="N163" s="26"/>
      <c r="O163" s="31" t="s">
        <v>639</v>
      </c>
    </row>
    <row r="164" spans="2:15">
      <c r="B164" s="219"/>
      <c r="C164" s="225" t="s">
        <v>640</v>
      </c>
      <c r="D164" s="231"/>
      <c r="E164" s="41"/>
      <c r="F164" s="13"/>
      <c r="G164" s="14"/>
      <c r="H164" s="229" t="s">
        <v>18</v>
      </c>
      <c r="K164" s="197" t="s">
        <v>641</v>
      </c>
      <c r="L164" s="1"/>
      <c r="M164" s="1"/>
      <c r="N164" s="26"/>
      <c r="O164" s="31"/>
    </row>
    <row r="165" spans="2:15">
      <c r="B165" s="219"/>
      <c r="C165" s="228" t="s">
        <v>642</v>
      </c>
      <c r="D165" s="100">
        <v>1</v>
      </c>
      <c r="E165" s="41" t="s">
        <v>34</v>
      </c>
      <c r="F165" s="13" t="s">
        <v>643</v>
      </c>
      <c r="G165" s="14" t="s">
        <v>644</v>
      </c>
      <c r="H165" s="229" t="s">
        <v>18</v>
      </c>
      <c r="K165" s="197" t="s">
        <v>645</v>
      </c>
      <c r="L165" s="1">
        <v>200</v>
      </c>
      <c r="M165" s="1">
        <v>200</v>
      </c>
      <c r="N165" s="26"/>
      <c r="O165" s="31" t="s">
        <v>637</v>
      </c>
    </row>
    <row r="166" spans="2:15">
      <c r="B166" s="219"/>
      <c r="C166" s="225"/>
      <c r="D166" s="100">
        <v>2</v>
      </c>
      <c r="E166" s="41" t="s">
        <v>322</v>
      </c>
      <c r="F166" s="13" t="s">
        <v>643</v>
      </c>
      <c r="G166" s="14" t="s">
        <v>644</v>
      </c>
      <c r="H166" s="230"/>
      <c r="K166" s="197" t="s">
        <v>646</v>
      </c>
      <c r="L166" s="1">
        <v>338</v>
      </c>
      <c r="M166" s="1">
        <v>300</v>
      </c>
      <c r="N166" s="26"/>
      <c r="O166" s="31" t="s">
        <v>647</v>
      </c>
    </row>
    <row r="167" spans="2:15">
      <c r="B167" s="219"/>
      <c r="C167" s="225"/>
      <c r="D167" s="100">
        <v>5</v>
      </c>
      <c r="E167" s="41" t="s">
        <v>648</v>
      </c>
      <c r="F167" s="13" t="s">
        <v>643</v>
      </c>
      <c r="G167" s="14" t="s">
        <v>644</v>
      </c>
      <c r="H167" s="230"/>
      <c r="K167" s="197" t="s">
        <v>649</v>
      </c>
      <c r="L167" s="1">
        <v>920</v>
      </c>
      <c r="M167" s="1">
        <v>800</v>
      </c>
      <c r="N167" s="26"/>
      <c r="O167" s="252" t="s">
        <v>650</v>
      </c>
    </row>
    <row r="168" spans="2:15">
      <c r="B168" s="219"/>
      <c r="C168" s="227"/>
      <c r="D168" s="100">
        <v>4</v>
      </c>
      <c r="E168" s="41" t="s">
        <v>651</v>
      </c>
      <c r="F168" s="13" t="s">
        <v>643</v>
      </c>
      <c r="G168" s="14" t="s">
        <v>644</v>
      </c>
      <c r="H168" s="230"/>
      <c r="K168" s="197" t="s">
        <v>652</v>
      </c>
      <c r="L168" s="1">
        <v>1100</v>
      </c>
      <c r="M168" s="1">
        <v>400</v>
      </c>
      <c r="N168" s="26"/>
      <c r="O168" s="31" t="s">
        <v>653</v>
      </c>
    </row>
    <row r="169" spans="2:15">
      <c r="B169" s="219"/>
      <c r="C169" s="228" t="s">
        <v>654</v>
      </c>
      <c r="D169" s="100"/>
      <c r="E169" s="41" t="s">
        <v>655</v>
      </c>
      <c r="F169" s="13" t="s">
        <v>656</v>
      </c>
      <c r="G169" s="14" t="s">
        <v>657</v>
      </c>
      <c r="H169" s="229" t="s">
        <v>18</v>
      </c>
      <c r="K169" s="197" t="s">
        <v>658</v>
      </c>
      <c r="L169" s="1">
        <v>480</v>
      </c>
      <c r="M169" s="1">
        <v>300</v>
      </c>
      <c r="N169" s="26"/>
      <c r="O169" s="31" t="s">
        <v>659</v>
      </c>
    </row>
    <row r="170" spans="2:15">
      <c r="B170" s="219"/>
      <c r="C170" s="225"/>
      <c r="D170" s="100"/>
      <c r="E170" s="41" t="s">
        <v>660</v>
      </c>
      <c r="F170" s="13" t="s">
        <v>656</v>
      </c>
      <c r="G170" s="14" t="s">
        <v>657</v>
      </c>
      <c r="H170" s="230"/>
      <c r="K170" s="197" t="s">
        <v>661</v>
      </c>
      <c r="L170" s="1">
        <v>200</v>
      </c>
      <c r="M170" s="1">
        <v>200</v>
      </c>
      <c r="N170" s="26"/>
      <c r="O170" s="31"/>
    </row>
    <row r="171" spans="2:15">
      <c r="B171" s="219"/>
      <c r="C171" s="227"/>
      <c r="D171" s="100"/>
      <c r="E171" s="41" t="s">
        <v>662</v>
      </c>
      <c r="F171" s="13" t="s">
        <v>656</v>
      </c>
      <c r="G171" s="14" t="s">
        <v>657</v>
      </c>
      <c r="H171" s="230"/>
      <c r="L171" s="1">
        <v>300</v>
      </c>
      <c r="M171" s="206" t="s">
        <v>663</v>
      </c>
      <c r="N171" s="26"/>
      <c r="O171" s="31" t="s">
        <v>95</v>
      </c>
    </row>
    <row r="172" spans="2:15">
      <c r="B172" s="219"/>
      <c r="C172" s="228" t="s">
        <v>664</v>
      </c>
      <c r="D172" s="100">
        <v>2</v>
      </c>
      <c r="E172" s="41" t="s">
        <v>665</v>
      </c>
      <c r="F172" s="13" t="s">
        <v>666</v>
      </c>
      <c r="G172" s="14" t="s">
        <v>667</v>
      </c>
      <c r="H172" s="229" t="s">
        <v>18</v>
      </c>
      <c r="K172" s="197" t="s">
        <v>668</v>
      </c>
      <c r="L172" s="1">
        <v>450</v>
      </c>
      <c r="M172" s="1">
        <v>200</v>
      </c>
      <c r="N172" s="26"/>
      <c r="O172" s="31" t="s">
        <v>669</v>
      </c>
    </row>
    <row r="173" spans="2:15">
      <c r="B173" s="219"/>
      <c r="C173" s="225"/>
      <c r="D173" s="100">
        <v>3</v>
      </c>
      <c r="E173" s="41" t="s">
        <v>670</v>
      </c>
      <c r="F173" s="13" t="s">
        <v>666</v>
      </c>
      <c r="G173" s="14" t="s">
        <v>667</v>
      </c>
      <c r="H173" s="230"/>
      <c r="L173" s="1">
        <v>800</v>
      </c>
      <c r="M173" s="206" t="s">
        <v>671</v>
      </c>
      <c r="N173" s="26"/>
      <c r="O173" s="31" t="s">
        <v>95</v>
      </c>
    </row>
    <row r="174" spans="2:15">
      <c r="B174" s="219"/>
      <c r="C174" s="227"/>
      <c r="D174" s="100">
        <v>1</v>
      </c>
      <c r="E174" s="41" t="s">
        <v>672</v>
      </c>
      <c r="F174" s="13" t="s">
        <v>666</v>
      </c>
      <c r="G174" s="14" t="s">
        <v>667</v>
      </c>
      <c r="H174" s="230"/>
      <c r="K174" s="197" t="s">
        <v>673</v>
      </c>
      <c r="L174" s="1">
        <v>550</v>
      </c>
      <c r="M174" s="1">
        <v>300</v>
      </c>
      <c r="N174" s="26"/>
      <c r="O174" s="33" t="s">
        <v>336</v>
      </c>
    </row>
    <row r="175" spans="2:15">
      <c r="B175" s="219"/>
      <c r="C175" s="228" t="s">
        <v>674</v>
      </c>
      <c r="D175" s="100">
        <v>1</v>
      </c>
      <c r="E175" s="41" t="s">
        <v>675</v>
      </c>
      <c r="F175" s="13" t="s">
        <v>676</v>
      </c>
      <c r="G175" s="14" t="s">
        <v>677</v>
      </c>
      <c r="H175" s="229" t="s">
        <v>18</v>
      </c>
      <c r="K175" s="197" t="s">
        <v>678</v>
      </c>
      <c r="L175" s="1">
        <v>410</v>
      </c>
      <c r="M175" s="1">
        <v>300</v>
      </c>
      <c r="N175" s="26"/>
      <c r="O175" s="33" t="s">
        <v>336</v>
      </c>
    </row>
    <row r="176" spans="2:15">
      <c r="B176" s="219"/>
      <c r="C176" s="227"/>
      <c r="D176" s="100">
        <v>1</v>
      </c>
      <c r="E176" s="41" t="s">
        <v>679</v>
      </c>
      <c r="F176" s="13" t="s">
        <v>676</v>
      </c>
      <c r="G176" s="14" t="s">
        <v>677</v>
      </c>
      <c r="H176" s="230"/>
      <c r="K176" s="197" t="s">
        <v>680</v>
      </c>
      <c r="L176" s="1">
        <v>440</v>
      </c>
      <c r="M176" s="1">
        <v>300</v>
      </c>
      <c r="N176" s="26"/>
      <c r="O176" s="31" t="s">
        <v>681</v>
      </c>
    </row>
    <row r="177" spans="2:15">
      <c r="B177" s="219"/>
      <c r="C177" s="228" t="s">
        <v>682</v>
      </c>
      <c r="D177" s="232"/>
      <c r="E177" s="41"/>
      <c r="F177" s="13"/>
      <c r="G177" s="14"/>
      <c r="H177" s="229" t="s">
        <v>18</v>
      </c>
      <c r="L177" s="1"/>
      <c r="M177" s="1"/>
      <c r="N177" s="26"/>
      <c r="O177" s="31"/>
    </row>
    <row r="178" spans="2:15">
      <c r="B178" s="219"/>
      <c r="C178" s="227"/>
      <c r="D178" s="232"/>
      <c r="E178" s="41"/>
      <c r="F178" s="13"/>
      <c r="G178" s="14"/>
      <c r="H178" s="230"/>
      <c r="K178" s="197" t="s">
        <v>683</v>
      </c>
      <c r="L178" s="1"/>
      <c r="M178" s="1"/>
      <c r="N178" s="26"/>
      <c r="O178" s="31"/>
    </row>
    <row r="179" ht="22.5" spans="2:15">
      <c r="B179" s="219"/>
      <c r="C179" s="228" t="s">
        <v>684</v>
      </c>
      <c r="D179" s="100">
        <v>1</v>
      </c>
      <c r="E179" s="41" t="s">
        <v>685</v>
      </c>
      <c r="F179" s="13" t="s">
        <v>686</v>
      </c>
      <c r="G179" s="14">
        <v>15110258584</v>
      </c>
      <c r="H179" s="229" t="s">
        <v>18</v>
      </c>
      <c r="K179" s="197" t="s">
        <v>687</v>
      </c>
      <c r="L179" s="1">
        <v>800</v>
      </c>
      <c r="M179" s="1">
        <v>800</v>
      </c>
      <c r="N179" s="26"/>
      <c r="O179" s="31" t="s">
        <v>688</v>
      </c>
    </row>
    <row r="180" spans="2:15">
      <c r="B180" s="219"/>
      <c r="C180" s="227"/>
      <c r="D180" s="100">
        <v>1</v>
      </c>
      <c r="E180" s="41" t="s">
        <v>689</v>
      </c>
      <c r="F180" s="13" t="s">
        <v>686</v>
      </c>
      <c r="G180" s="14">
        <v>15110258584</v>
      </c>
      <c r="H180" s="230"/>
      <c r="K180" s="197" t="s">
        <v>690</v>
      </c>
      <c r="L180" s="1">
        <v>450</v>
      </c>
      <c r="M180" s="1">
        <v>400</v>
      </c>
      <c r="N180" s="26"/>
      <c r="O180" s="31" t="s">
        <v>691</v>
      </c>
    </row>
    <row r="181" spans="2:15">
      <c r="B181" s="219"/>
      <c r="C181" s="228" t="s">
        <v>692</v>
      </c>
      <c r="D181" s="100">
        <v>1</v>
      </c>
      <c r="E181" s="41" t="s">
        <v>693</v>
      </c>
      <c r="F181" s="13" t="s">
        <v>694</v>
      </c>
      <c r="G181" s="233" t="s">
        <v>695</v>
      </c>
      <c r="H181" s="234" t="s">
        <v>18</v>
      </c>
      <c r="I181" s="253"/>
      <c r="J181" s="253"/>
      <c r="L181" s="1">
        <v>1310</v>
      </c>
      <c r="M181" s="206" t="s">
        <v>696</v>
      </c>
      <c r="N181" s="26"/>
      <c r="O181" s="31" t="s">
        <v>697</v>
      </c>
    </row>
    <row r="182" spans="2:15">
      <c r="B182" s="219"/>
      <c r="C182" s="227"/>
      <c r="D182" s="100">
        <v>5</v>
      </c>
      <c r="E182" s="41" t="s">
        <v>698</v>
      </c>
      <c r="F182" s="13" t="s">
        <v>694</v>
      </c>
      <c r="G182" s="233" t="s">
        <v>695</v>
      </c>
      <c r="H182" s="235"/>
      <c r="I182" s="253"/>
      <c r="J182" s="253"/>
      <c r="K182" s="197" t="s">
        <v>699</v>
      </c>
      <c r="L182" s="1">
        <v>500</v>
      </c>
      <c r="M182" s="1">
        <v>500</v>
      </c>
      <c r="N182" s="26"/>
      <c r="O182" s="31" t="s">
        <v>700</v>
      </c>
    </row>
    <row r="183" spans="2:15">
      <c r="B183" s="219"/>
      <c r="C183" s="228" t="s">
        <v>701</v>
      </c>
      <c r="D183" s="100">
        <v>4</v>
      </c>
      <c r="E183" s="41" t="s">
        <v>702</v>
      </c>
      <c r="F183" s="13" t="s">
        <v>703</v>
      </c>
      <c r="G183" s="14" t="s">
        <v>704</v>
      </c>
      <c r="H183" s="236" t="s">
        <v>18</v>
      </c>
      <c r="K183" s="197" t="s">
        <v>705</v>
      </c>
      <c r="L183" s="1">
        <v>475</v>
      </c>
      <c r="M183" s="1">
        <v>300</v>
      </c>
      <c r="N183" s="26"/>
      <c r="O183" s="31" t="s">
        <v>706</v>
      </c>
    </row>
    <row r="184" spans="2:15">
      <c r="B184" s="219"/>
      <c r="C184" s="225"/>
      <c r="D184" s="100">
        <v>3</v>
      </c>
      <c r="E184" s="41" t="s">
        <v>707</v>
      </c>
      <c r="F184" s="13" t="s">
        <v>703</v>
      </c>
      <c r="G184" s="14" t="s">
        <v>704</v>
      </c>
      <c r="H184" s="237"/>
      <c r="K184" s="197" t="s">
        <v>708</v>
      </c>
      <c r="L184" s="1">
        <v>809</v>
      </c>
      <c r="M184" s="1">
        <v>300</v>
      </c>
      <c r="N184" s="26"/>
      <c r="O184" s="31" t="s">
        <v>709</v>
      </c>
    </row>
    <row r="185" ht="22.5" spans="1:15">
      <c r="A185" s="213"/>
      <c r="B185" s="219"/>
      <c r="C185" s="238"/>
      <c r="D185" s="239">
        <v>1</v>
      </c>
      <c r="E185" s="95" t="s">
        <v>710</v>
      </c>
      <c r="F185" s="13" t="s">
        <v>703</v>
      </c>
      <c r="G185" s="240" t="s">
        <v>704</v>
      </c>
      <c r="H185" s="237"/>
      <c r="I185" s="254"/>
      <c r="J185" s="254"/>
      <c r="L185" s="1">
        <v>500</v>
      </c>
      <c r="M185" s="255" t="s">
        <v>711</v>
      </c>
      <c r="N185" s="256"/>
      <c r="O185" s="257" t="s">
        <v>82</v>
      </c>
    </row>
    <row r="186" ht="22.5" spans="1:15">
      <c r="A186" s="1" t="s">
        <v>712</v>
      </c>
      <c r="C186" s="84" t="s">
        <v>713</v>
      </c>
      <c r="D186" s="13">
        <v>2</v>
      </c>
      <c r="E186" s="2" t="s">
        <v>714</v>
      </c>
      <c r="F186" s="13" t="s">
        <v>715</v>
      </c>
      <c r="G186" s="85" t="s">
        <v>716</v>
      </c>
      <c r="H186" s="203" t="s">
        <v>18</v>
      </c>
      <c r="K186" s="197" t="s">
        <v>717</v>
      </c>
      <c r="L186" s="1">
        <v>480</v>
      </c>
      <c r="M186" s="1">
        <v>200</v>
      </c>
      <c r="N186" s="26"/>
      <c r="O186" s="31" t="s">
        <v>718</v>
      </c>
    </row>
    <row r="187" spans="3:15">
      <c r="C187" s="36"/>
      <c r="D187" s="13">
        <v>5</v>
      </c>
      <c r="E187" s="2" t="s">
        <v>719</v>
      </c>
      <c r="F187" s="13" t="s">
        <v>715</v>
      </c>
      <c r="G187" s="85" t="s">
        <v>716</v>
      </c>
      <c r="H187" s="85"/>
      <c r="K187" s="197" t="s">
        <v>720</v>
      </c>
      <c r="L187" s="1">
        <v>400</v>
      </c>
      <c r="M187" s="1">
        <v>200</v>
      </c>
      <c r="N187" s="26"/>
      <c r="O187" s="31" t="s">
        <v>721</v>
      </c>
    </row>
    <row r="188" spans="3:15">
      <c r="C188" s="84" t="s">
        <v>722</v>
      </c>
      <c r="D188" s="13">
        <v>3</v>
      </c>
      <c r="E188" s="2" t="s">
        <v>723</v>
      </c>
      <c r="F188" s="13" t="s">
        <v>724</v>
      </c>
      <c r="G188" s="85" t="s">
        <v>725</v>
      </c>
      <c r="H188" s="203" t="s">
        <v>18</v>
      </c>
      <c r="K188" s="197" t="s">
        <v>726</v>
      </c>
      <c r="L188" s="1">
        <v>260</v>
      </c>
      <c r="M188" s="1">
        <v>260</v>
      </c>
      <c r="N188" s="26"/>
      <c r="O188" s="31" t="s">
        <v>727</v>
      </c>
    </row>
    <row r="189" ht="22.5" spans="3:15">
      <c r="C189" s="36"/>
      <c r="D189" s="13">
        <v>5</v>
      </c>
      <c r="E189" s="2" t="s">
        <v>728</v>
      </c>
      <c r="F189" s="13" t="s">
        <v>729</v>
      </c>
      <c r="G189" s="85" t="s">
        <v>730</v>
      </c>
      <c r="H189" s="85"/>
      <c r="K189" s="197" t="s">
        <v>731</v>
      </c>
      <c r="L189" s="1">
        <v>300</v>
      </c>
      <c r="M189" s="1">
        <v>260</v>
      </c>
      <c r="N189" s="26"/>
      <c r="O189" s="31" t="s">
        <v>732</v>
      </c>
    </row>
    <row r="190" s="60" customFormat="1" ht="90" spans="1:15">
      <c r="A190" s="101"/>
      <c r="B190" s="101"/>
      <c r="C190" s="2" t="s">
        <v>733</v>
      </c>
      <c r="D190" s="2">
        <v>1</v>
      </c>
      <c r="E190" s="2" t="s">
        <v>734</v>
      </c>
      <c r="F190" s="13" t="s">
        <v>715</v>
      </c>
      <c r="G190" s="241" t="s">
        <v>735</v>
      </c>
      <c r="H190" s="242" t="s">
        <v>18</v>
      </c>
      <c r="I190" s="243"/>
      <c r="J190" s="243"/>
      <c r="K190" s="197" t="s">
        <v>736</v>
      </c>
      <c r="L190" s="1">
        <v>2178</v>
      </c>
      <c r="M190" s="101">
        <v>800</v>
      </c>
      <c r="N190" s="258"/>
      <c r="O190" s="259" t="s">
        <v>737</v>
      </c>
    </row>
    <row r="191" s="60" customFormat="1" ht="45" spans="1:15">
      <c r="A191" s="101"/>
      <c r="B191" s="101"/>
      <c r="C191" s="2" t="s">
        <v>738</v>
      </c>
      <c r="D191" s="2">
        <v>5</v>
      </c>
      <c r="E191" s="2" t="s">
        <v>739</v>
      </c>
      <c r="F191" s="13" t="s">
        <v>740</v>
      </c>
      <c r="G191" s="241" t="s">
        <v>735</v>
      </c>
      <c r="H191" s="242" t="s">
        <v>18</v>
      </c>
      <c r="I191" s="243"/>
      <c r="J191" s="243"/>
      <c r="K191" s="197" t="s">
        <v>741</v>
      </c>
      <c r="L191" s="1">
        <v>630</v>
      </c>
      <c r="M191" s="101">
        <v>500</v>
      </c>
      <c r="N191" s="258"/>
      <c r="O191" s="260" t="s">
        <v>742</v>
      </c>
    </row>
    <row r="192" s="60" customFormat="1" ht="56.25" spans="1:15">
      <c r="A192" s="101"/>
      <c r="B192" s="101"/>
      <c r="C192" s="2" t="s">
        <v>743</v>
      </c>
      <c r="D192" s="2">
        <v>4</v>
      </c>
      <c r="E192" s="2" t="s">
        <v>744</v>
      </c>
      <c r="F192" s="13" t="s">
        <v>745</v>
      </c>
      <c r="G192" s="241" t="s">
        <v>735</v>
      </c>
      <c r="H192" s="242" t="s">
        <v>18</v>
      </c>
      <c r="I192" s="243"/>
      <c r="J192" s="243"/>
      <c r="K192" s="197" t="s">
        <v>746</v>
      </c>
      <c r="L192" s="1">
        <v>1200</v>
      </c>
      <c r="M192" s="101">
        <v>700</v>
      </c>
      <c r="N192" s="258"/>
      <c r="O192" s="260" t="s">
        <v>747</v>
      </c>
    </row>
    <row r="193" ht="22.5" spans="3:15">
      <c r="C193" s="84" t="s">
        <v>748</v>
      </c>
      <c r="D193" s="13">
        <v>4</v>
      </c>
      <c r="E193" s="2" t="s">
        <v>749</v>
      </c>
      <c r="F193" s="13" t="s">
        <v>750</v>
      </c>
      <c r="G193" s="85" t="s">
        <v>751</v>
      </c>
      <c r="H193" s="203" t="s">
        <v>18</v>
      </c>
      <c r="K193" s="197" t="s">
        <v>752</v>
      </c>
      <c r="L193" s="1">
        <v>1500</v>
      </c>
      <c r="M193" s="1">
        <v>500</v>
      </c>
      <c r="N193" s="26"/>
      <c r="O193" s="31" t="s">
        <v>753</v>
      </c>
    </row>
    <row r="194" ht="22.5" spans="3:15">
      <c r="C194" s="86"/>
      <c r="D194" s="13">
        <v>2</v>
      </c>
      <c r="E194" s="2" t="s">
        <v>754</v>
      </c>
      <c r="F194" s="13" t="s">
        <v>750</v>
      </c>
      <c r="G194" s="85" t="s">
        <v>751</v>
      </c>
      <c r="H194" s="85"/>
      <c r="K194" s="197" t="s">
        <v>755</v>
      </c>
      <c r="L194" s="1">
        <v>545</v>
      </c>
      <c r="M194" s="1">
        <v>500</v>
      </c>
      <c r="N194" s="26"/>
      <c r="O194" s="31" t="s">
        <v>756</v>
      </c>
    </row>
    <row r="195" ht="22.5" spans="3:15">
      <c r="C195" s="36"/>
      <c r="D195" s="13">
        <v>3</v>
      </c>
      <c r="E195" s="2" t="s">
        <v>757</v>
      </c>
      <c r="F195" s="13" t="s">
        <v>750</v>
      </c>
      <c r="G195" s="85" t="s">
        <v>751</v>
      </c>
      <c r="H195" s="85"/>
      <c r="L195" s="1">
        <v>670</v>
      </c>
      <c r="M195" s="206" t="s">
        <v>758</v>
      </c>
      <c r="N195" s="26"/>
      <c r="O195" s="31" t="s">
        <v>95</v>
      </c>
    </row>
    <row r="196" ht="22.5" spans="3:15">
      <c r="C196" s="84" t="s">
        <v>759</v>
      </c>
      <c r="D196" s="13">
        <v>3</v>
      </c>
      <c r="E196" s="2" t="s">
        <v>760</v>
      </c>
      <c r="F196" s="13" t="s">
        <v>761</v>
      </c>
      <c r="G196" s="85" t="s">
        <v>762</v>
      </c>
      <c r="H196" s="203" t="s">
        <v>18</v>
      </c>
      <c r="L196" s="1">
        <v>450</v>
      </c>
      <c r="M196" s="206" t="s">
        <v>763</v>
      </c>
      <c r="N196" s="26"/>
      <c r="O196" s="31" t="s">
        <v>95</v>
      </c>
    </row>
    <row r="197" ht="22.5" spans="3:15">
      <c r="C197" s="86"/>
      <c r="D197" s="13">
        <v>2</v>
      </c>
      <c r="E197" s="2" t="s">
        <v>764</v>
      </c>
      <c r="F197" s="13" t="s">
        <v>765</v>
      </c>
      <c r="G197" s="85" t="s">
        <v>762</v>
      </c>
      <c r="H197" s="85"/>
      <c r="K197" s="197" t="s">
        <v>766</v>
      </c>
      <c r="L197" s="1">
        <v>400</v>
      </c>
      <c r="M197" s="1">
        <v>300</v>
      </c>
      <c r="N197" s="26"/>
      <c r="O197" s="31" t="s">
        <v>767</v>
      </c>
    </row>
    <row r="198" ht="22.5" spans="3:15">
      <c r="C198" s="36"/>
      <c r="D198" s="13">
        <v>2</v>
      </c>
      <c r="E198" s="2" t="s">
        <v>768</v>
      </c>
      <c r="F198" s="13" t="s">
        <v>769</v>
      </c>
      <c r="G198" s="85" t="s">
        <v>762</v>
      </c>
      <c r="H198" s="85"/>
      <c r="K198" s="197" t="s">
        <v>770</v>
      </c>
      <c r="L198" s="1">
        <v>700</v>
      </c>
      <c r="M198" s="1">
        <v>600</v>
      </c>
      <c r="N198" s="26"/>
      <c r="O198" s="31" t="s">
        <v>771</v>
      </c>
    </row>
    <row r="199" ht="22.5" customHeight="1" spans="3:15">
      <c r="C199" s="84" t="s">
        <v>772</v>
      </c>
      <c r="D199" s="13">
        <v>2</v>
      </c>
      <c r="E199" s="2" t="s">
        <v>773</v>
      </c>
      <c r="F199" s="13" t="s">
        <v>774</v>
      </c>
      <c r="G199" s="85" t="s">
        <v>775</v>
      </c>
      <c r="H199" s="203" t="s">
        <v>18</v>
      </c>
      <c r="K199" s="197" t="s">
        <v>776</v>
      </c>
      <c r="L199" s="1">
        <v>200</v>
      </c>
      <c r="M199" s="1">
        <v>200</v>
      </c>
      <c r="N199" s="26"/>
      <c r="O199" s="31" t="s">
        <v>691</v>
      </c>
    </row>
    <row r="200" ht="22.5" spans="3:15">
      <c r="C200" s="36"/>
      <c r="D200" s="13">
        <v>5</v>
      </c>
      <c r="E200" s="2" t="s">
        <v>777</v>
      </c>
      <c r="F200" s="13" t="s">
        <v>774</v>
      </c>
      <c r="G200" s="85" t="s">
        <v>775</v>
      </c>
      <c r="H200" s="85"/>
      <c r="K200" s="197" t="s">
        <v>778</v>
      </c>
      <c r="L200" s="1">
        <v>300</v>
      </c>
      <c r="M200" s="1">
        <v>300</v>
      </c>
      <c r="N200" s="26"/>
      <c r="O200" s="31" t="s">
        <v>721</v>
      </c>
    </row>
    <row r="201" ht="22.5" spans="3:15">
      <c r="C201" s="84" t="s">
        <v>779</v>
      </c>
      <c r="D201" s="13">
        <v>1</v>
      </c>
      <c r="E201" s="2" t="s">
        <v>780</v>
      </c>
      <c r="F201" s="13" t="s">
        <v>781</v>
      </c>
      <c r="G201" s="85" t="s">
        <v>782</v>
      </c>
      <c r="H201" s="203" t="s">
        <v>18</v>
      </c>
      <c r="K201" s="197" t="s">
        <v>783</v>
      </c>
      <c r="L201" s="1">
        <v>0</v>
      </c>
      <c r="M201" s="1">
        <v>0</v>
      </c>
      <c r="N201" s="26"/>
      <c r="O201" s="31" t="s">
        <v>784</v>
      </c>
    </row>
    <row r="202" ht="22.5" spans="3:15">
      <c r="C202" s="36"/>
      <c r="D202" s="13">
        <v>2</v>
      </c>
      <c r="E202" s="2" t="s">
        <v>785</v>
      </c>
      <c r="F202" s="13" t="s">
        <v>781</v>
      </c>
      <c r="G202" s="85" t="s">
        <v>782</v>
      </c>
      <c r="H202" s="85"/>
      <c r="K202" s="197" t="s">
        <v>786</v>
      </c>
      <c r="L202" s="1">
        <v>0</v>
      </c>
      <c r="M202" s="1">
        <v>300</v>
      </c>
      <c r="N202" s="26"/>
      <c r="O202" s="31" t="s">
        <v>787</v>
      </c>
    </row>
    <row r="203" spans="3:15">
      <c r="C203" s="84" t="s">
        <v>788</v>
      </c>
      <c r="D203" s="13">
        <v>1</v>
      </c>
      <c r="E203" s="2" t="s">
        <v>789</v>
      </c>
      <c r="F203" s="13" t="s">
        <v>745</v>
      </c>
      <c r="G203" s="85" t="s">
        <v>790</v>
      </c>
      <c r="H203" s="203" t="s">
        <v>18</v>
      </c>
      <c r="K203" s="197" t="s">
        <v>791</v>
      </c>
      <c r="L203" s="1">
        <v>600</v>
      </c>
      <c r="M203" s="1">
        <v>400</v>
      </c>
      <c r="N203" s="26"/>
      <c r="O203" s="31" t="s">
        <v>792</v>
      </c>
    </row>
    <row r="204" spans="3:15">
      <c r="C204" s="36"/>
      <c r="D204" s="13">
        <v>2</v>
      </c>
      <c r="E204" s="2" t="s">
        <v>793</v>
      </c>
      <c r="F204" s="13" t="s">
        <v>745</v>
      </c>
      <c r="G204" s="85" t="s">
        <v>790</v>
      </c>
      <c r="H204" s="85"/>
      <c r="L204" s="1">
        <v>400</v>
      </c>
      <c r="M204" s="206" t="s">
        <v>794</v>
      </c>
      <c r="N204" s="26"/>
      <c r="O204" s="33" t="s">
        <v>517</v>
      </c>
    </row>
    <row r="205" spans="1:15">
      <c r="A205" s="1" t="s">
        <v>795</v>
      </c>
      <c r="C205" s="61" t="s">
        <v>796</v>
      </c>
      <c r="D205" s="2">
        <v>5</v>
      </c>
      <c r="E205" s="2" t="s">
        <v>797</v>
      </c>
      <c r="F205" s="13" t="s">
        <v>798</v>
      </c>
      <c r="G205" s="62" t="s">
        <v>799</v>
      </c>
      <c r="H205" s="63" t="s">
        <v>18</v>
      </c>
      <c r="K205" s="197" t="s">
        <v>800</v>
      </c>
      <c r="L205" s="1">
        <v>652</v>
      </c>
      <c r="M205" s="1">
        <v>500</v>
      </c>
      <c r="N205" s="26"/>
      <c r="O205" s="31"/>
    </row>
    <row r="206" spans="3:15">
      <c r="C206" s="64"/>
      <c r="D206" s="2">
        <v>2</v>
      </c>
      <c r="E206" s="2" t="s">
        <v>801</v>
      </c>
      <c r="F206" s="13" t="s">
        <v>798</v>
      </c>
      <c r="G206" s="62" t="s">
        <v>799</v>
      </c>
      <c r="H206" s="65"/>
      <c r="K206" s="197" t="s">
        <v>802</v>
      </c>
      <c r="L206" s="1">
        <v>100</v>
      </c>
      <c r="M206" s="1">
        <v>100</v>
      </c>
      <c r="N206" s="26"/>
      <c r="O206" s="31" t="s">
        <v>803</v>
      </c>
    </row>
    <row r="207" ht="22.5" spans="3:15">
      <c r="C207" s="64"/>
      <c r="D207" s="2">
        <v>4</v>
      </c>
      <c r="E207" s="2" t="s">
        <v>804</v>
      </c>
      <c r="F207" s="13" t="s">
        <v>798</v>
      </c>
      <c r="G207" s="66" t="s">
        <v>799</v>
      </c>
      <c r="H207" s="65"/>
      <c r="K207" s="197" t="s">
        <v>805</v>
      </c>
      <c r="L207" s="1">
        <v>1100</v>
      </c>
      <c r="M207" s="1">
        <v>800</v>
      </c>
      <c r="N207" s="26"/>
      <c r="O207" s="31" t="s">
        <v>806</v>
      </c>
    </row>
    <row r="208" spans="3:15">
      <c r="C208" s="64" t="s">
        <v>807</v>
      </c>
      <c r="D208" s="2">
        <v>5</v>
      </c>
      <c r="E208" s="2" t="s">
        <v>808</v>
      </c>
      <c r="F208" s="13" t="s">
        <v>809</v>
      </c>
      <c r="G208" s="67">
        <v>15201139118</v>
      </c>
      <c r="H208" s="63" t="s">
        <v>18</v>
      </c>
      <c r="K208" s="197" t="s">
        <v>810</v>
      </c>
      <c r="L208" s="1">
        <v>500</v>
      </c>
      <c r="M208" s="1">
        <v>300</v>
      </c>
      <c r="N208" s="26"/>
      <c r="O208" s="31" t="s">
        <v>811</v>
      </c>
    </row>
    <row r="209" spans="3:15">
      <c r="C209" s="64"/>
      <c r="D209" s="2">
        <v>2</v>
      </c>
      <c r="E209" s="2" t="s">
        <v>812</v>
      </c>
      <c r="F209" s="13" t="s">
        <v>809</v>
      </c>
      <c r="G209" s="67">
        <v>15201139118</v>
      </c>
      <c r="H209" s="65"/>
      <c r="K209" s="197" t="s">
        <v>813</v>
      </c>
      <c r="L209" s="1">
        <v>600</v>
      </c>
      <c r="M209" s="1">
        <v>300</v>
      </c>
      <c r="N209" s="26"/>
      <c r="O209" s="31" t="s">
        <v>814</v>
      </c>
    </row>
    <row r="210" spans="3:15">
      <c r="C210" s="68" t="s">
        <v>371</v>
      </c>
      <c r="D210" s="2">
        <v>2</v>
      </c>
      <c r="E210" s="69" t="s">
        <v>815</v>
      </c>
      <c r="F210" s="13" t="s">
        <v>816</v>
      </c>
      <c r="G210" s="67">
        <v>15210846283</v>
      </c>
      <c r="H210" s="70" t="s">
        <v>18</v>
      </c>
      <c r="K210" s="197" t="s">
        <v>817</v>
      </c>
      <c r="L210" s="1">
        <v>355</v>
      </c>
      <c r="M210" s="1">
        <v>300</v>
      </c>
      <c r="N210" s="26"/>
      <c r="O210" s="31" t="s">
        <v>814</v>
      </c>
    </row>
    <row r="211" spans="3:15">
      <c r="C211" s="71"/>
      <c r="D211" s="2">
        <v>3</v>
      </c>
      <c r="E211" s="69" t="s">
        <v>818</v>
      </c>
      <c r="F211" s="13" t="s">
        <v>816</v>
      </c>
      <c r="G211" s="67">
        <v>15210846283</v>
      </c>
      <c r="H211" s="72"/>
      <c r="K211" s="197" t="s">
        <v>819</v>
      </c>
      <c r="L211" s="1">
        <v>200</v>
      </c>
      <c r="M211" s="1">
        <v>200</v>
      </c>
      <c r="N211" s="26"/>
      <c r="O211" s="31" t="s">
        <v>820</v>
      </c>
    </row>
    <row r="212" spans="3:15">
      <c r="C212" s="61" t="s">
        <v>821</v>
      </c>
      <c r="D212" s="2">
        <v>2</v>
      </c>
      <c r="E212" s="69" t="s">
        <v>822</v>
      </c>
      <c r="F212" s="13" t="s">
        <v>823</v>
      </c>
      <c r="G212" s="67">
        <v>18811471354</v>
      </c>
      <c r="H212" s="70" t="s">
        <v>18</v>
      </c>
      <c r="K212" s="197" t="s">
        <v>824</v>
      </c>
      <c r="L212" s="1">
        <v>500</v>
      </c>
      <c r="M212" s="1">
        <v>400</v>
      </c>
      <c r="N212" s="26"/>
      <c r="O212" s="31" t="s">
        <v>691</v>
      </c>
    </row>
    <row r="213" spans="3:15">
      <c r="C213" s="73"/>
      <c r="D213" s="2">
        <v>5</v>
      </c>
      <c r="E213" s="69" t="s">
        <v>825</v>
      </c>
      <c r="F213" s="13" t="s">
        <v>826</v>
      </c>
      <c r="G213" s="67">
        <v>18811471352</v>
      </c>
      <c r="H213" s="72"/>
      <c r="L213" s="1">
        <v>400</v>
      </c>
      <c r="M213" s="206" t="s">
        <v>827</v>
      </c>
      <c r="N213" s="26"/>
      <c r="O213" s="31" t="s">
        <v>828</v>
      </c>
    </row>
    <row r="214" spans="3:15">
      <c r="C214" s="74" t="s">
        <v>829</v>
      </c>
      <c r="D214" s="75">
        <v>5</v>
      </c>
      <c r="E214" s="76" t="s">
        <v>830</v>
      </c>
      <c r="F214" s="13" t="s">
        <v>831</v>
      </c>
      <c r="G214" s="77">
        <v>18911805167</v>
      </c>
      <c r="H214" s="78" t="s">
        <v>18</v>
      </c>
      <c r="K214" s="197" t="s">
        <v>832</v>
      </c>
      <c r="L214" s="1">
        <v>600</v>
      </c>
      <c r="M214" s="1">
        <v>400</v>
      </c>
      <c r="N214" s="26"/>
      <c r="O214" s="31" t="s">
        <v>833</v>
      </c>
    </row>
    <row r="215" ht="22.5" spans="3:15">
      <c r="C215" s="79"/>
      <c r="D215" s="80">
        <v>1</v>
      </c>
      <c r="E215" s="69" t="s">
        <v>834</v>
      </c>
      <c r="F215" s="13" t="s">
        <v>835</v>
      </c>
      <c r="G215" s="62" t="s">
        <v>836</v>
      </c>
      <c r="H215" s="81"/>
      <c r="K215" s="197" t="s">
        <v>837</v>
      </c>
      <c r="L215" s="1">
        <v>200</v>
      </c>
      <c r="M215" s="1">
        <v>200</v>
      </c>
      <c r="N215" s="26"/>
      <c r="O215" s="31" t="s">
        <v>838</v>
      </c>
    </row>
    <row r="216" spans="1:15">
      <c r="A216" s="1" t="s">
        <v>839</v>
      </c>
      <c r="C216" s="89" t="s">
        <v>610</v>
      </c>
      <c r="D216" s="12">
        <v>1</v>
      </c>
      <c r="E216" s="12" t="s">
        <v>840</v>
      </c>
      <c r="F216" s="13" t="s">
        <v>841</v>
      </c>
      <c r="G216" s="12">
        <v>13522902573</v>
      </c>
      <c r="H216" s="210"/>
      <c r="L216" s="1">
        <v>500</v>
      </c>
      <c r="M216" s="206" t="s">
        <v>842</v>
      </c>
      <c r="N216" s="26"/>
      <c r="O216" s="31" t="s">
        <v>697</v>
      </c>
    </row>
    <row r="217" spans="3:15">
      <c r="C217" s="16"/>
      <c r="D217" s="12">
        <v>3</v>
      </c>
      <c r="E217" s="12" t="s">
        <v>843</v>
      </c>
      <c r="F217" s="13" t="s">
        <v>841</v>
      </c>
      <c r="G217" s="12">
        <v>13522902573</v>
      </c>
      <c r="H217" s="210"/>
      <c r="K217" s="197" t="s">
        <v>844</v>
      </c>
      <c r="L217" s="1">
        <v>0</v>
      </c>
      <c r="M217" s="1">
        <v>200</v>
      </c>
      <c r="N217" s="26"/>
      <c r="O217" s="31" t="s">
        <v>845</v>
      </c>
    </row>
    <row r="218" spans="3:15">
      <c r="C218" s="29"/>
      <c r="D218" s="12">
        <v>2</v>
      </c>
      <c r="E218" s="12" t="s">
        <v>846</v>
      </c>
      <c r="F218" s="13" t="s">
        <v>841</v>
      </c>
      <c r="G218" s="12">
        <v>13522902573</v>
      </c>
      <c r="H218" s="210"/>
      <c r="K218" s="197" t="s">
        <v>847</v>
      </c>
      <c r="L218" s="1">
        <v>200</v>
      </c>
      <c r="M218" s="1">
        <v>200</v>
      </c>
      <c r="N218" s="26"/>
      <c r="O218" s="31" t="s">
        <v>848</v>
      </c>
    </row>
    <row r="219" spans="3:15">
      <c r="C219" s="11" t="s">
        <v>849</v>
      </c>
      <c r="D219" s="12">
        <v>2</v>
      </c>
      <c r="E219" s="12" t="s">
        <v>850</v>
      </c>
      <c r="F219" s="13" t="s">
        <v>851</v>
      </c>
      <c r="G219" s="12">
        <v>18801160687</v>
      </c>
      <c r="H219" s="210"/>
      <c r="K219" s="197" t="s">
        <v>852</v>
      </c>
      <c r="L219" s="1">
        <v>500</v>
      </c>
      <c r="M219" s="1">
        <v>300</v>
      </c>
      <c r="N219" s="26"/>
      <c r="O219" s="31" t="s">
        <v>853</v>
      </c>
    </row>
    <row r="220" ht="22.5" spans="3:15">
      <c r="C220" s="16"/>
      <c r="D220" s="12">
        <v>1</v>
      </c>
      <c r="E220" s="12" t="s">
        <v>854</v>
      </c>
      <c r="F220" s="13" t="s">
        <v>855</v>
      </c>
      <c r="G220" s="12">
        <v>13391901302</v>
      </c>
      <c r="H220" s="210"/>
      <c r="L220" s="1">
        <v>498</v>
      </c>
      <c r="M220" s="206" t="s">
        <v>856</v>
      </c>
      <c r="N220" s="26"/>
      <c r="O220" s="31" t="s">
        <v>697</v>
      </c>
    </row>
    <row r="221" spans="3:15">
      <c r="C221" s="29"/>
      <c r="D221" s="12">
        <v>5</v>
      </c>
      <c r="E221" s="12" t="s">
        <v>857</v>
      </c>
      <c r="F221" s="13" t="s">
        <v>858</v>
      </c>
      <c r="G221" s="12">
        <v>15201646045</v>
      </c>
      <c r="H221" s="210"/>
      <c r="K221" s="197" t="s">
        <v>859</v>
      </c>
      <c r="L221" s="1">
        <v>725</v>
      </c>
      <c r="M221" s="1">
        <v>350</v>
      </c>
      <c r="N221" s="26"/>
      <c r="O221" s="31" t="s">
        <v>860</v>
      </c>
    </row>
    <row r="222" ht="22.5" spans="3:15">
      <c r="C222" s="12" t="s">
        <v>861</v>
      </c>
      <c r="D222" s="12">
        <v>3</v>
      </c>
      <c r="E222" s="12" t="s">
        <v>862</v>
      </c>
      <c r="F222" s="13" t="s">
        <v>863</v>
      </c>
      <c r="G222" s="12" t="s">
        <v>864</v>
      </c>
      <c r="H222" s="210"/>
      <c r="K222" s="197" t="s">
        <v>865</v>
      </c>
      <c r="L222" s="1">
        <v>405</v>
      </c>
      <c r="M222" s="1">
        <v>400</v>
      </c>
      <c r="N222" s="26"/>
      <c r="O222" s="31" t="s">
        <v>866</v>
      </c>
    </row>
    <row r="223" spans="3:15">
      <c r="C223" s="12" t="s">
        <v>867</v>
      </c>
      <c r="D223" s="12">
        <v>2</v>
      </c>
      <c r="E223" s="12" t="s">
        <v>868</v>
      </c>
      <c r="F223" s="13" t="s">
        <v>869</v>
      </c>
      <c r="G223" s="12">
        <v>15210982181</v>
      </c>
      <c r="H223" s="210"/>
      <c r="K223" s="197" t="s">
        <v>870</v>
      </c>
      <c r="L223" s="1">
        <v>387.5</v>
      </c>
      <c r="M223" s="1">
        <v>400</v>
      </c>
      <c r="N223" s="26"/>
      <c r="O223" s="31" t="s">
        <v>871</v>
      </c>
    </row>
    <row r="224" spans="3:15">
      <c r="C224" s="12"/>
      <c r="D224" s="12">
        <v>2</v>
      </c>
      <c r="E224" s="12" t="s">
        <v>872</v>
      </c>
      <c r="F224" s="13" t="s">
        <v>869</v>
      </c>
      <c r="G224" s="12"/>
      <c r="H224" s="210"/>
      <c r="K224" s="197" t="s">
        <v>873</v>
      </c>
      <c r="L224" s="1">
        <v>600</v>
      </c>
      <c r="M224" s="1">
        <v>500</v>
      </c>
      <c r="N224" s="26"/>
      <c r="O224" s="31" t="s">
        <v>874</v>
      </c>
    </row>
    <row r="225" ht="22.5" spans="3:15">
      <c r="C225" s="12" t="s">
        <v>875</v>
      </c>
      <c r="D225" s="12">
        <v>1</v>
      </c>
      <c r="E225" s="12" t="s">
        <v>34</v>
      </c>
      <c r="F225" s="13" t="s">
        <v>876</v>
      </c>
      <c r="G225" s="27" t="s">
        <v>877</v>
      </c>
      <c r="H225" s="30"/>
      <c r="K225" s="197" t="s">
        <v>878</v>
      </c>
      <c r="L225" s="1">
        <v>800</v>
      </c>
      <c r="M225" s="1">
        <v>600</v>
      </c>
      <c r="N225" s="26"/>
      <c r="O225" s="31" t="s">
        <v>879</v>
      </c>
    </row>
    <row r="226" ht="22.5" spans="3:15">
      <c r="C226" s="12" t="s">
        <v>880</v>
      </c>
      <c r="D226" s="17">
        <v>1</v>
      </c>
      <c r="E226" s="12" t="s">
        <v>34</v>
      </c>
      <c r="F226" s="13" t="s">
        <v>863</v>
      </c>
      <c r="G226" s="12" t="s">
        <v>864</v>
      </c>
      <c r="H226" s="210"/>
      <c r="K226" s="197" t="s">
        <v>881</v>
      </c>
      <c r="L226" s="1">
        <v>670</v>
      </c>
      <c r="M226" s="1">
        <v>400</v>
      </c>
      <c r="N226" s="26"/>
      <c r="O226" s="31" t="s">
        <v>882</v>
      </c>
    </row>
    <row r="227" spans="3:15">
      <c r="C227" s="11" t="s">
        <v>883</v>
      </c>
      <c r="D227" s="12">
        <v>1</v>
      </c>
      <c r="E227" s="12" t="s">
        <v>884</v>
      </c>
      <c r="F227" s="13" t="s">
        <v>885</v>
      </c>
      <c r="G227" s="12">
        <v>18810371964</v>
      </c>
      <c r="H227" s="210"/>
      <c r="K227" s="197" t="s">
        <v>886</v>
      </c>
      <c r="L227" s="1">
        <v>350</v>
      </c>
      <c r="M227" s="1">
        <v>350</v>
      </c>
      <c r="N227" s="26"/>
      <c r="O227" s="31" t="s">
        <v>887</v>
      </c>
    </row>
    <row r="228" spans="3:15">
      <c r="C228" s="16"/>
      <c r="D228" s="12">
        <v>2</v>
      </c>
      <c r="E228" s="12" t="s">
        <v>888</v>
      </c>
      <c r="F228" s="13" t="s">
        <v>885</v>
      </c>
      <c r="G228" s="12">
        <v>18810371964</v>
      </c>
      <c r="H228" s="210"/>
      <c r="K228" s="197" t="s">
        <v>889</v>
      </c>
      <c r="L228" s="1">
        <v>370</v>
      </c>
      <c r="M228" s="1">
        <v>370</v>
      </c>
      <c r="N228" s="26"/>
      <c r="O228" s="31" t="s">
        <v>845</v>
      </c>
    </row>
    <row r="229" spans="3:15">
      <c r="C229" s="29"/>
      <c r="D229" s="12">
        <v>3</v>
      </c>
      <c r="E229" s="12" t="s">
        <v>890</v>
      </c>
      <c r="F229" s="13" t="s">
        <v>885</v>
      </c>
      <c r="G229" s="12">
        <v>18810371964</v>
      </c>
      <c r="H229" s="210"/>
      <c r="K229" s="197" t="s">
        <v>891</v>
      </c>
      <c r="L229" s="1">
        <v>400</v>
      </c>
      <c r="M229" s="1">
        <v>300</v>
      </c>
      <c r="N229" s="26"/>
      <c r="O229" s="31" t="s">
        <v>892</v>
      </c>
    </row>
    <row r="230" ht="22.5" spans="3:15">
      <c r="C230" s="12" t="s">
        <v>893</v>
      </c>
      <c r="D230" s="12">
        <v>1</v>
      </c>
      <c r="E230" s="12" t="s">
        <v>894</v>
      </c>
      <c r="F230" s="13" t="s">
        <v>895</v>
      </c>
      <c r="G230" s="12">
        <v>13611252859</v>
      </c>
      <c r="H230" s="210"/>
      <c r="K230" s="197" t="s">
        <v>896</v>
      </c>
      <c r="L230" s="1">
        <v>460</v>
      </c>
      <c r="M230" s="1">
        <v>400</v>
      </c>
      <c r="N230" s="26"/>
      <c r="O230" s="31" t="s">
        <v>897</v>
      </c>
    </row>
    <row r="231" spans="1:15">
      <c r="A231" s="213" t="s">
        <v>898</v>
      </c>
      <c r="C231" s="11" t="s">
        <v>899</v>
      </c>
      <c r="D231" s="12">
        <v>2</v>
      </c>
      <c r="E231" s="12" t="s">
        <v>900</v>
      </c>
      <c r="F231" s="13" t="s">
        <v>901</v>
      </c>
      <c r="G231" s="27" t="s">
        <v>902</v>
      </c>
      <c r="H231" s="30"/>
      <c r="K231" s="197" t="s">
        <v>903</v>
      </c>
      <c r="L231" s="1">
        <v>350</v>
      </c>
      <c r="M231" s="1">
        <v>300</v>
      </c>
      <c r="N231" s="26"/>
      <c r="O231" s="31" t="s">
        <v>904</v>
      </c>
    </row>
    <row r="232" spans="1:15">
      <c r="A232" s="219"/>
      <c r="C232" s="29"/>
      <c r="D232" s="17">
        <v>1</v>
      </c>
      <c r="E232" s="41" t="s">
        <v>905</v>
      </c>
      <c r="F232" s="13" t="s">
        <v>901</v>
      </c>
      <c r="G232" s="27" t="s">
        <v>902</v>
      </c>
      <c r="H232" s="30"/>
      <c r="K232" s="197" t="s">
        <v>906</v>
      </c>
      <c r="L232" s="1">
        <v>156</v>
      </c>
      <c r="M232" s="1">
        <v>200</v>
      </c>
      <c r="N232" s="26"/>
      <c r="O232" s="31" t="s">
        <v>596</v>
      </c>
    </row>
    <row r="233" ht="22.5" spans="1:15">
      <c r="A233" s="219"/>
      <c r="C233" s="12" t="s">
        <v>907</v>
      </c>
      <c r="D233" s="17">
        <v>5</v>
      </c>
      <c r="E233" s="41" t="s">
        <v>908</v>
      </c>
      <c r="F233" s="13" t="s">
        <v>909</v>
      </c>
      <c r="G233" s="261" t="s">
        <v>910</v>
      </c>
      <c r="H233" s="262"/>
      <c r="L233" s="1">
        <v>400</v>
      </c>
      <c r="M233" s="206" t="s">
        <v>911</v>
      </c>
      <c r="N233" s="26"/>
      <c r="O233" s="31" t="s">
        <v>95</v>
      </c>
    </row>
    <row r="234" spans="1:15">
      <c r="A234" s="219"/>
      <c r="C234" s="12" t="s">
        <v>807</v>
      </c>
      <c r="D234" s="17">
        <v>5</v>
      </c>
      <c r="E234" s="41" t="s">
        <v>912</v>
      </c>
      <c r="F234" s="13" t="s">
        <v>913</v>
      </c>
      <c r="G234" s="27" t="s">
        <v>914</v>
      </c>
      <c r="H234" s="30"/>
      <c r="K234" s="197" t="s">
        <v>915</v>
      </c>
      <c r="L234" s="1">
        <v>50</v>
      </c>
      <c r="M234" s="1">
        <v>200</v>
      </c>
      <c r="N234" s="26"/>
      <c r="O234" s="31" t="s">
        <v>214</v>
      </c>
    </row>
    <row r="235" ht="22.5" spans="1:15">
      <c r="A235" s="219"/>
      <c r="C235" s="11" t="s">
        <v>916</v>
      </c>
      <c r="D235" s="17">
        <v>2</v>
      </c>
      <c r="E235" s="41" t="s">
        <v>917</v>
      </c>
      <c r="F235" s="13" t="s">
        <v>918</v>
      </c>
      <c r="G235" s="261" t="s">
        <v>919</v>
      </c>
      <c r="H235" s="262"/>
      <c r="K235" s="197" t="s">
        <v>920</v>
      </c>
      <c r="L235" s="1">
        <v>200</v>
      </c>
      <c r="M235" s="1">
        <v>200</v>
      </c>
      <c r="N235" s="26"/>
      <c r="O235" s="31" t="s">
        <v>921</v>
      </c>
    </row>
    <row r="236" ht="22.5" spans="1:15">
      <c r="A236" s="219"/>
      <c r="C236" s="29"/>
      <c r="D236" s="17">
        <v>1</v>
      </c>
      <c r="E236" s="41" t="s">
        <v>922</v>
      </c>
      <c r="F236" s="13" t="s">
        <v>918</v>
      </c>
      <c r="G236" s="261" t="s">
        <v>919</v>
      </c>
      <c r="H236" s="262"/>
      <c r="K236" s="197" t="s">
        <v>923</v>
      </c>
      <c r="L236" s="1">
        <v>750</v>
      </c>
      <c r="M236" s="1">
        <v>400</v>
      </c>
      <c r="N236" s="26"/>
      <c r="O236" s="31" t="s">
        <v>924</v>
      </c>
    </row>
    <row r="237" ht="22.5" spans="1:15">
      <c r="A237" s="219"/>
      <c r="C237" s="12" t="s">
        <v>925</v>
      </c>
      <c r="D237" s="12">
        <v>1</v>
      </c>
      <c r="E237" s="41" t="s">
        <v>926</v>
      </c>
      <c r="F237" s="13" t="s">
        <v>927</v>
      </c>
      <c r="G237" s="27" t="s">
        <v>928</v>
      </c>
      <c r="H237" s="30"/>
      <c r="K237" s="197" t="s">
        <v>929</v>
      </c>
      <c r="L237" s="1">
        <v>100</v>
      </c>
      <c r="M237" s="1">
        <v>100</v>
      </c>
      <c r="N237" s="26"/>
      <c r="O237" s="31" t="s">
        <v>930</v>
      </c>
    </row>
    <row r="238" spans="1:15">
      <c r="A238" s="219"/>
      <c r="C238" s="11" t="s">
        <v>931</v>
      </c>
      <c r="D238" s="17">
        <v>1</v>
      </c>
      <c r="E238" s="41" t="s">
        <v>932</v>
      </c>
      <c r="F238" s="13" t="s">
        <v>933</v>
      </c>
      <c r="G238" s="27" t="s">
        <v>934</v>
      </c>
      <c r="H238" s="30"/>
      <c r="K238" s="197" t="s">
        <v>935</v>
      </c>
      <c r="L238" s="1">
        <v>250</v>
      </c>
      <c r="M238" s="1">
        <v>250</v>
      </c>
      <c r="N238" s="26"/>
      <c r="O238" s="31" t="s">
        <v>936</v>
      </c>
    </row>
    <row r="239" spans="1:15">
      <c r="A239" s="39"/>
      <c r="C239" s="29"/>
      <c r="D239" s="12">
        <v>5</v>
      </c>
      <c r="E239" s="41" t="s">
        <v>937</v>
      </c>
      <c r="F239" s="13" t="s">
        <v>933</v>
      </c>
      <c r="G239" s="27" t="s">
        <v>934</v>
      </c>
      <c r="H239" s="30"/>
      <c r="K239" s="197" t="s">
        <v>938</v>
      </c>
      <c r="L239" s="1">
        <v>300</v>
      </c>
      <c r="M239" s="1">
        <v>200</v>
      </c>
      <c r="N239" s="26"/>
      <c r="O239" s="31" t="s">
        <v>939</v>
      </c>
    </row>
    <row r="240" spans="1:15">
      <c r="A240" s="1" t="s">
        <v>940</v>
      </c>
      <c r="C240" s="263" t="s">
        <v>332</v>
      </c>
      <c r="D240" s="169">
        <v>2</v>
      </c>
      <c r="E240" s="2" t="s">
        <v>941</v>
      </c>
      <c r="F240" s="13" t="s">
        <v>942</v>
      </c>
      <c r="G240" s="27" t="s">
        <v>943</v>
      </c>
      <c r="H240" s="28" t="s">
        <v>18</v>
      </c>
      <c r="K240" s="197" t="s">
        <v>944</v>
      </c>
      <c r="L240" s="1">
        <v>240</v>
      </c>
      <c r="M240" s="1">
        <v>240</v>
      </c>
      <c r="N240" s="26"/>
      <c r="O240" s="31" t="s">
        <v>945</v>
      </c>
    </row>
    <row r="241" spans="3:15">
      <c r="C241" s="264"/>
      <c r="D241" s="169">
        <v>2</v>
      </c>
      <c r="E241" s="2" t="s">
        <v>629</v>
      </c>
      <c r="F241" s="13" t="s">
        <v>942</v>
      </c>
      <c r="G241" s="27" t="s">
        <v>943</v>
      </c>
      <c r="H241" s="30"/>
      <c r="K241" s="197" t="s">
        <v>946</v>
      </c>
      <c r="L241" s="1">
        <v>950</v>
      </c>
      <c r="M241" s="1">
        <v>500</v>
      </c>
      <c r="N241" s="26"/>
      <c r="O241" s="31" t="s">
        <v>947</v>
      </c>
    </row>
    <row r="242" spans="3:15">
      <c r="C242" s="264"/>
      <c r="D242" s="169">
        <v>2</v>
      </c>
      <c r="E242" s="2" t="s">
        <v>948</v>
      </c>
      <c r="F242" s="13" t="s">
        <v>942</v>
      </c>
      <c r="G242" s="27" t="s">
        <v>943</v>
      </c>
      <c r="H242" s="30"/>
      <c r="K242" s="197" t="s">
        <v>949</v>
      </c>
      <c r="L242" s="1">
        <v>800</v>
      </c>
      <c r="M242" s="1">
        <v>200</v>
      </c>
      <c r="N242" s="26"/>
      <c r="O242" s="31" t="s">
        <v>88</v>
      </c>
    </row>
    <row r="243" spans="3:15">
      <c r="C243" s="265"/>
      <c r="D243" s="169">
        <v>2</v>
      </c>
      <c r="E243" s="2" t="s">
        <v>950</v>
      </c>
      <c r="F243" s="13" t="s">
        <v>942</v>
      </c>
      <c r="G243" s="27" t="s">
        <v>943</v>
      </c>
      <c r="H243" s="30"/>
      <c r="L243" s="1">
        <v>320</v>
      </c>
      <c r="M243" s="206" t="s">
        <v>951</v>
      </c>
      <c r="N243" s="26"/>
      <c r="O243" s="31" t="s">
        <v>952</v>
      </c>
    </row>
    <row r="244" ht="22.5" spans="3:15">
      <c r="C244" s="12" t="s">
        <v>953</v>
      </c>
      <c r="D244" s="12">
        <v>1</v>
      </c>
      <c r="E244" s="41" t="s">
        <v>954</v>
      </c>
      <c r="F244" s="13" t="s">
        <v>955</v>
      </c>
      <c r="G244" s="27" t="s">
        <v>956</v>
      </c>
      <c r="H244" s="28" t="s">
        <v>18</v>
      </c>
      <c r="K244" s="197" t="s">
        <v>957</v>
      </c>
      <c r="L244" s="1">
        <v>940</v>
      </c>
      <c r="M244" s="1">
        <v>600</v>
      </c>
      <c r="N244" s="26"/>
      <c r="O244" s="31" t="s">
        <v>958</v>
      </c>
    </row>
    <row r="245" spans="3:15">
      <c r="C245" s="12" t="s">
        <v>959</v>
      </c>
      <c r="D245" s="12">
        <v>1</v>
      </c>
      <c r="E245" s="2" t="s">
        <v>960</v>
      </c>
      <c r="F245" s="13" t="s">
        <v>955</v>
      </c>
      <c r="G245" s="27" t="s">
        <v>956</v>
      </c>
      <c r="H245" s="28" t="s">
        <v>18</v>
      </c>
      <c r="K245" s="197" t="s">
        <v>961</v>
      </c>
      <c r="L245" s="1">
        <v>900</v>
      </c>
      <c r="M245" s="1">
        <v>600</v>
      </c>
      <c r="N245" s="26"/>
      <c r="O245" s="31" t="s">
        <v>958</v>
      </c>
    </row>
    <row r="246" ht="33.75" spans="3:15">
      <c r="C246" s="12" t="s">
        <v>962</v>
      </c>
      <c r="D246" s="12">
        <v>1</v>
      </c>
      <c r="E246" s="41" t="s">
        <v>963</v>
      </c>
      <c r="F246" s="13" t="s">
        <v>964</v>
      </c>
      <c r="G246" s="27" t="s">
        <v>965</v>
      </c>
      <c r="H246" s="28" t="s">
        <v>18</v>
      </c>
      <c r="K246" s="197" t="s">
        <v>966</v>
      </c>
      <c r="L246" s="1">
        <v>880</v>
      </c>
      <c r="M246" s="1">
        <v>600</v>
      </c>
      <c r="N246" s="26"/>
      <c r="O246" s="31" t="s">
        <v>967</v>
      </c>
    </row>
    <row r="247" ht="33.75" spans="3:15">
      <c r="C247" s="12" t="s">
        <v>968</v>
      </c>
      <c r="D247" s="12">
        <v>1</v>
      </c>
      <c r="E247" s="2" t="s">
        <v>969</v>
      </c>
      <c r="F247" s="13" t="s">
        <v>964</v>
      </c>
      <c r="G247" s="27" t="s">
        <v>965</v>
      </c>
      <c r="H247" s="28" t="s">
        <v>18</v>
      </c>
      <c r="L247" s="1">
        <v>800</v>
      </c>
      <c r="M247" s="206" t="s">
        <v>970</v>
      </c>
      <c r="N247" s="26"/>
      <c r="O247" s="31" t="s">
        <v>971</v>
      </c>
    </row>
    <row r="248" ht="33.75" spans="3:15">
      <c r="C248" s="12" t="s">
        <v>972</v>
      </c>
      <c r="D248" s="12">
        <v>4</v>
      </c>
      <c r="E248" s="41" t="s">
        <v>973</v>
      </c>
      <c r="F248" s="13" t="s">
        <v>964</v>
      </c>
      <c r="G248" s="27" t="s">
        <v>965</v>
      </c>
      <c r="H248" s="28" t="s">
        <v>18</v>
      </c>
      <c r="K248" s="197" t="s">
        <v>974</v>
      </c>
      <c r="L248" s="1">
        <v>1355</v>
      </c>
      <c r="M248" s="1">
        <v>800</v>
      </c>
      <c r="N248" s="26"/>
      <c r="O248" s="31" t="s">
        <v>975</v>
      </c>
    </row>
    <row r="249" spans="3:15">
      <c r="C249" s="11" t="s">
        <v>976</v>
      </c>
      <c r="D249" s="12">
        <v>1</v>
      </c>
      <c r="E249" s="41" t="s">
        <v>34</v>
      </c>
      <c r="F249" s="13" t="s">
        <v>977</v>
      </c>
      <c r="G249" s="27" t="s">
        <v>978</v>
      </c>
      <c r="H249" s="28" t="s">
        <v>18</v>
      </c>
      <c r="K249" s="197" t="s">
        <v>979</v>
      </c>
      <c r="L249" s="1">
        <v>600</v>
      </c>
      <c r="M249" s="1">
        <v>300</v>
      </c>
      <c r="N249" s="26"/>
      <c r="O249" s="31" t="s">
        <v>980</v>
      </c>
    </row>
    <row r="250" spans="3:15">
      <c r="C250" s="29"/>
      <c r="D250" s="12">
        <v>2</v>
      </c>
      <c r="E250" s="2" t="s">
        <v>981</v>
      </c>
      <c r="F250" s="13" t="s">
        <v>977</v>
      </c>
      <c r="G250" s="27" t="s">
        <v>978</v>
      </c>
      <c r="H250" s="30"/>
      <c r="K250" s="197" t="s">
        <v>982</v>
      </c>
      <c r="L250" s="1">
        <v>320</v>
      </c>
      <c r="M250" s="1">
        <v>300</v>
      </c>
      <c r="N250" s="26"/>
      <c r="O250" s="31" t="s">
        <v>691</v>
      </c>
    </row>
    <row r="251" ht="22.5" spans="3:15">
      <c r="C251" s="11" t="s">
        <v>983</v>
      </c>
      <c r="D251" s="12"/>
      <c r="E251" s="41" t="s">
        <v>984</v>
      </c>
      <c r="F251" s="13" t="s">
        <v>985</v>
      </c>
      <c r="G251" s="27" t="s">
        <v>986</v>
      </c>
      <c r="H251" s="28" t="s">
        <v>18</v>
      </c>
      <c r="K251" s="197" t="s">
        <v>987</v>
      </c>
      <c r="L251" s="1">
        <v>155</v>
      </c>
      <c r="M251" s="1">
        <v>100</v>
      </c>
      <c r="N251" s="26"/>
      <c r="O251" s="31" t="s">
        <v>988</v>
      </c>
    </row>
    <row r="252" spans="3:15">
      <c r="C252" s="29"/>
      <c r="D252" s="12">
        <v>1</v>
      </c>
      <c r="E252" s="2" t="s">
        <v>989</v>
      </c>
      <c r="F252" s="13" t="s">
        <v>985</v>
      </c>
      <c r="G252" s="27" t="s">
        <v>986</v>
      </c>
      <c r="H252" s="30"/>
      <c r="K252" s="197" t="s">
        <v>990</v>
      </c>
      <c r="L252" s="1">
        <v>165</v>
      </c>
      <c r="M252" s="1">
        <v>200</v>
      </c>
      <c r="N252" s="26"/>
      <c r="O252" s="31" t="s">
        <v>991</v>
      </c>
    </row>
    <row r="253" spans="3:15">
      <c r="C253" s="12" t="s">
        <v>992</v>
      </c>
      <c r="D253" s="12">
        <v>1</v>
      </c>
      <c r="E253" s="41" t="s">
        <v>993</v>
      </c>
      <c r="F253" s="13" t="s">
        <v>994</v>
      </c>
      <c r="G253" s="27" t="s">
        <v>995</v>
      </c>
      <c r="H253" s="28" t="s">
        <v>18</v>
      </c>
      <c r="K253" s="197" t="s">
        <v>996</v>
      </c>
      <c r="L253" s="1">
        <v>530</v>
      </c>
      <c r="M253" s="1">
        <v>400</v>
      </c>
      <c r="N253" s="26"/>
      <c r="O253" s="31" t="s">
        <v>997</v>
      </c>
    </row>
    <row r="254" spans="3:15">
      <c r="C254" s="12"/>
      <c r="D254" s="12">
        <v>1</v>
      </c>
      <c r="E254" s="2" t="s">
        <v>998</v>
      </c>
      <c r="F254" s="13" t="s">
        <v>994</v>
      </c>
      <c r="G254" s="27" t="s">
        <v>995</v>
      </c>
      <c r="H254" s="28" t="s">
        <v>18</v>
      </c>
      <c r="K254" s="197" t="s">
        <v>999</v>
      </c>
      <c r="L254" s="1">
        <v>930</v>
      </c>
      <c r="M254" s="1">
        <v>450</v>
      </c>
      <c r="N254" s="26"/>
      <c r="O254" s="31" t="s">
        <v>700</v>
      </c>
    </row>
    <row r="255" spans="1:15">
      <c r="A255" s="1" t="s">
        <v>1000</v>
      </c>
      <c r="C255" s="11" t="s">
        <v>1001</v>
      </c>
      <c r="D255" s="12">
        <v>2</v>
      </c>
      <c r="E255" s="41" t="s">
        <v>1002</v>
      </c>
      <c r="F255" s="13" t="s">
        <v>1003</v>
      </c>
      <c r="G255" s="266">
        <v>15201651130</v>
      </c>
      <c r="H255" s="267" t="s">
        <v>18</v>
      </c>
      <c r="K255" s="197" t="s">
        <v>1004</v>
      </c>
      <c r="L255" s="1">
        <v>109</v>
      </c>
      <c r="M255" s="1">
        <v>150</v>
      </c>
      <c r="N255" s="26"/>
      <c r="O255" s="31" t="s">
        <v>691</v>
      </c>
    </row>
    <row r="256" spans="3:15">
      <c r="C256" s="16"/>
      <c r="D256" s="126">
        <v>4</v>
      </c>
      <c r="E256" s="41" t="s">
        <v>1005</v>
      </c>
      <c r="F256" s="13" t="s">
        <v>1003</v>
      </c>
      <c r="G256" s="266">
        <v>15201651130</v>
      </c>
      <c r="H256" s="268"/>
      <c r="K256" s="197" t="s">
        <v>1006</v>
      </c>
      <c r="L256" s="1">
        <v>500</v>
      </c>
      <c r="M256" s="1">
        <v>300</v>
      </c>
      <c r="N256" s="26"/>
      <c r="O256" s="31" t="s">
        <v>1007</v>
      </c>
    </row>
    <row r="257" spans="3:15">
      <c r="C257" s="29"/>
      <c r="D257" s="17">
        <v>1</v>
      </c>
      <c r="E257" s="41" t="s">
        <v>1008</v>
      </c>
      <c r="F257" s="13" t="s">
        <v>1003</v>
      </c>
      <c r="G257" s="266">
        <v>15201651130</v>
      </c>
      <c r="H257" s="268"/>
      <c r="K257" s="197" t="s">
        <v>1009</v>
      </c>
      <c r="L257" s="1">
        <v>362</v>
      </c>
      <c r="M257" s="1">
        <v>300</v>
      </c>
      <c r="N257" s="26"/>
      <c r="O257" s="31" t="s">
        <v>1010</v>
      </c>
    </row>
    <row r="258" spans="3:15">
      <c r="C258" s="11" t="s">
        <v>1011</v>
      </c>
      <c r="D258" s="17">
        <v>1</v>
      </c>
      <c r="E258" s="41" t="s">
        <v>1012</v>
      </c>
      <c r="F258" s="13" t="s">
        <v>1013</v>
      </c>
      <c r="G258" s="14">
        <v>15600645114</v>
      </c>
      <c r="H258" s="229" t="s">
        <v>18</v>
      </c>
      <c r="K258" s="197" t="s">
        <v>1014</v>
      </c>
      <c r="L258" s="1">
        <v>450</v>
      </c>
      <c r="M258" s="1">
        <v>240</v>
      </c>
      <c r="N258" s="26"/>
      <c r="O258" s="31" t="s">
        <v>24</v>
      </c>
    </row>
    <row r="259" spans="3:15">
      <c r="C259" s="16"/>
      <c r="D259" s="126">
        <v>4</v>
      </c>
      <c r="E259" s="41" t="s">
        <v>1015</v>
      </c>
      <c r="F259" s="13" t="s">
        <v>1013</v>
      </c>
      <c r="G259" s="14">
        <v>15600645114</v>
      </c>
      <c r="H259" s="230"/>
      <c r="K259" s="197" t="s">
        <v>1016</v>
      </c>
      <c r="L259" s="1">
        <v>500</v>
      </c>
      <c r="M259" s="1">
        <v>400</v>
      </c>
      <c r="N259" s="26"/>
      <c r="O259" s="31" t="s">
        <v>1017</v>
      </c>
    </row>
    <row r="260" spans="3:15">
      <c r="C260" s="29"/>
      <c r="D260" s="126">
        <v>5</v>
      </c>
      <c r="E260" s="41" t="s">
        <v>1018</v>
      </c>
      <c r="F260" s="13" t="s">
        <v>1013</v>
      </c>
      <c r="G260" s="14">
        <v>15600645114</v>
      </c>
      <c r="H260" s="230"/>
      <c r="K260" s="197" t="s">
        <v>1019</v>
      </c>
      <c r="L260" s="1">
        <v>360</v>
      </c>
      <c r="M260" s="1">
        <v>200</v>
      </c>
      <c r="N260" s="26"/>
      <c r="O260" s="31" t="s">
        <v>1020</v>
      </c>
    </row>
    <row r="261" ht="22.5" spans="3:15">
      <c r="C261" s="16" t="s">
        <v>1021</v>
      </c>
      <c r="D261" s="126">
        <v>1</v>
      </c>
      <c r="E261" s="41" t="s">
        <v>90</v>
      </c>
      <c r="F261" s="13" t="s">
        <v>1022</v>
      </c>
      <c r="G261" s="269">
        <v>15650712870</v>
      </c>
      <c r="H261" s="230"/>
      <c r="K261" s="197" t="s">
        <v>1023</v>
      </c>
      <c r="L261" s="1">
        <v>0</v>
      </c>
      <c r="M261" s="1">
        <v>0</v>
      </c>
      <c r="N261" s="26"/>
      <c r="O261" s="31" t="s">
        <v>1024</v>
      </c>
    </row>
    <row r="262" spans="3:15">
      <c r="C262" s="16"/>
      <c r="D262" s="126">
        <v>5</v>
      </c>
      <c r="E262" s="41" t="s">
        <v>857</v>
      </c>
      <c r="F262" s="13" t="s">
        <v>1022</v>
      </c>
      <c r="G262" s="269">
        <v>15650712870</v>
      </c>
      <c r="H262" s="230"/>
      <c r="K262" s="197" t="s">
        <v>1025</v>
      </c>
      <c r="L262" s="1">
        <v>0</v>
      </c>
      <c r="M262" s="1">
        <v>0</v>
      </c>
      <c r="N262" s="26"/>
      <c r="O262" s="31" t="s">
        <v>1024</v>
      </c>
    </row>
    <row r="263" spans="3:15">
      <c r="C263" s="11" t="s">
        <v>1026</v>
      </c>
      <c r="D263" s="126">
        <v>4</v>
      </c>
      <c r="E263" s="41" t="s">
        <v>1027</v>
      </c>
      <c r="F263" s="13" t="s">
        <v>1028</v>
      </c>
      <c r="G263" s="14">
        <v>15120048839</v>
      </c>
      <c r="H263" s="229" t="s">
        <v>18</v>
      </c>
      <c r="L263" s="1">
        <v>500</v>
      </c>
      <c r="M263" s="206" t="s">
        <v>1029</v>
      </c>
      <c r="N263" s="26"/>
      <c r="O263" s="31" t="s">
        <v>1030</v>
      </c>
    </row>
    <row r="264" spans="3:15">
      <c r="C264" s="29"/>
      <c r="D264" s="12">
        <v>2</v>
      </c>
      <c r="E264" s="41" t="s">
        <v>1031</v>
      </c>
      <c r="F264" s="13" t="s">
        <v>1028</v>
      </c>
      <c r="G264" s="14">
        <v>15120048839</v>
      </c>
      <c r="H264" s="230"/>
      <c r="K264" s="197" t="s">
        <v>1032</v>
      </c>
      <c r="L264" s="1">
        <v>300</v>
      </c>
      <c r="M264" s="1">
        <v>300</v>
      </c>
      <c r="N264" s="26"/>
      <c r="O264" s="31" t="s">
        <v>691</v>
      </c>
    </row>
    <row r="265" spans="3:15">
      <c r="C265" s="11" t="s">
        <v>1033</v>
      </c>
      <c r="D265" s="12">
        <v>3</v>
      </c>
      <c r="E265" s="12" t="s">
        <v>1034</v>
      </c>
      <c r="F265" s="13" t="s">
        <v>1035</v>
      </c>
      <c r="G265" s="27" t="s">
        <v>1036</v>
      </c>
      <c r="H265" s="28" t="s">
        <v>18</v>
      </c>
      <c r="K265" s="197" t="s">
        <v>1037</v>
      </c>
      <c r="L265" s="1">
        <v>270</v>
      </c>
      <c r="M265" s="1">
        <v>270</v>
      </c>
      <c r="N265" s="26"/>
      <c r="O265" s="31" t="s">
        <v>1038</v>
      </c>
    </row>
    <row r="266" spans="3:15">
      <c r="C266" s="16"/>
      <c r="D266" s="17">
        <v>1</v>
      </c>
      <c r="E266" s="41" t="s">
        <v>1039</v>
      </c>
      <c r="F266" s="13" t="s">
        <v>1035</v>
      </c>
      <c r="G266" s="27" t="s">
        <v>1036</v>
      </c>
      <c r="H266" s="30"/>
      <c r="K266" s="197" t="s">
        <v>1040</v>
      </c>
      <c r="L266" s="1">
        <v>285</v>
      </c>
      <c r="M266" s="1">
        <v>200</v>
      </c>
      <c r="N266" s="26"/>
      <c r="O266" s="31" t="s">
        <v>1041</v>
      </c>
    </row>
    <row r="267" spans="3:15">
      <c r="C267" s="29"/>
      <c r="D267" s="12">
        <v>2</v>
      </c>
      <c r="E267" s="41" t="s">
        <v>1042</v>
      </c>
      <c r="F267" s="13" t="s">
        <v>1035</v>
      </c>
      <c r="G267" s="27" t="s">
        <v>1036</v>
      </c>
      <c r="H267" s="30"/>
      <c r="L267" s="1">
        <v>410</v>
      </c>
      <c r="M267" s="206" t="s">
        <v>1043</v>
      </c>
      <c r="N267" s="26"/>
      <c r="O267" s="31" t="s">
        <v>1044</v>
      </c>
    </row>
    <row r="268" spans="3:15">
      <c r="C268" s="11" t="s">
        <v>1045</v>
      </c>
      <c r="D268" s="12">
        <v>3</v>
      </c>
      <c r="E268" s="41" t="s">
        <v>1046</v>
      </c>
      <c r="F268" s="13" t="s">
        <v>1047</v>
      </c>
      <c r="G268" s="14">
        <v>13240296034</v>
      </c>
      <c r="H268" s="229" t="s">
        <v>18</v>
      </c>
      <c r="K268" s="197" t="s">
        <v>1048</v>
      </c>
      <c r="L268" s="1">
        <v>800</v>
      </c>
      <c r="M268" s="1">
        <v>400</v>
      </c>
      <c r="N268" s="26"/>
      <c r="O268" s="31"/>
    </row>
    <row r="269" spans="3:15">
      <c r="C269" s="19"/>
      <c r="D269" s="17">
        <v>1</v>
      </c>
      <c r="E269" s="41" t="s">
        <v>1049</v>
      </c>
      <c r="F269" s="13" t="s">
        <v>1047</v>
      </c>
      <c r="G269" s="14">
        <v>13240296034</v>
      </c>
      <c r="H269" s="230"/>
      <c r="K269" s="197" t="s">
        <v>1050</v>
      </c>
      <c r="L269" s="1">
        <v>800</v>
      </c>
      <c r="M269" s="1">
        <v>300</v>
      </c>
      <c r="N269" s="26"/>
      <c r="O269" s="31"/>
    </row>
    <row r="270" spans="3:15">
      <c r="C270" s="270" t="s">
        <v>1051</v>
      </c>
      <c r="D270" s="271">
        <v>1</v>
      </c>
      <c r="E270" s="41" t="s">
        <v>34</v>
      </c>
      <c r="F270" s="13" t="s">
        <v>1052</v>
      </c>
      <c r="G270" s="272">
        <v>13121967561</v>
      </c>
      <c r="H270" s="230"/>
      <c r="K270" s="197" t="s">
        <v>1053</v>
      </c>
      <c r="L270" s="1"/>
      <c r="M270" s="1"/>
      <c r="N270" s="26"/>
      <c r="O270" s="31"/>
    </row>
    <row r="271" spans="3:15">
      <c r="C271" s="270"/>
      <c r="D271" s="271">
        <v>2</v>
      </c>
      <c r="E271" s="273" t="s">
        <v>322</v>
      </c>
      <c r="F271" s="13" t="s">
        <v>1052</v>
      </c>
      <c r="G271" s="272">
        <v>13121967561</v>
      </c>
      <c r="H271" s="230"/>
      <c r="K271" s="197" t="s">
        <v>1054</v>
      </c>
      <c r="L271" s="1"/>
      <c r="M271" s="1"/>
      <c r="N271" s="26"/>
      <c r="O271" s="31"/>
    </row>
    <row r="272" spans="1:15">
      <c r="A272" s="1" t="s">
        <v>1055</v>
      </c>
      <c r="C272" s="1" t="s">
        <v>1056</v>
      </c>
      <c r="D272" s="1">
        <v>1</v>
      </c>
      <c r="E272" s="2" t="s">
        <v>1057</v>
      </c>
      <c r="F272" s="13" t="s">
        <v>1058</v>
      </c>
      <c r="G272" s="1">
        <v>15652955756</v>
      </c>
      <c r="K272" s="197" t="s">
        <v>1059</v>
      </c>
      <c r="L272" s="1">
        <v>500</v>
      </c>
      <c r="M272" s="1">
        <v>240</v>
      </c>
      <c r="N272" s="26"/>
      <c r="O272" s="31"/>
    </row>
    <row r="273" spans="4:15">
      <c r="D273" s="1">
        <v>4</v>
      </c>
      <c r="E273" s="2" t="s">
        <v>1060</v>
      </c>
      <c r="F273" s="13" t="s">
        <v>1058</v>
      </c>
      <c r="G273" s="1">
        <v>15652955756</v>
      </c>
      <c r="K273" s="197" t="s">
        <v>1061</v>
      </c>
      <c r="L273" s="1">
        <v>200</v>
      </c>
      <c r="M273" s="1">
        <v>200</v>
      </c>
      <c r="N273" s="26"/>
      <c r="O273" s="31"/>
    </row>
    <row r="274" spans="4:15">
      <c r="D274" s="1">
        <v>5</v>
      </c>
      <c r="E274" s="2" t="s">
        <v>1062</v>
      </c>
      <c r="F274" s="13" t="s">
        <v>1058</v>
      </c>
      <c r="G274" s="1">
        <v>15652955756</v>
      </c>
      <c r="K274" s="197" t="s">
        <v>1063</v>
      </c>
      <c r="L274" s="1">
        <v>300</v>
      </c>
      <c r="M274" s="1">
        <v>260</v>
      </c>
      <c r="N274" s="26"/>
      <c r="O274" s="31"/>
    </row>
    <row r="275" spans="1:15">
      <c r="A275" s="1" t="s">
        <v>1064</v>
      </c>
      <c r="C275" s="89" t="s">
        <v>1065</v>
      </c>
      <c r="D275" s="12">
        <v>5</v>
      </c>
      <c r="E275" s="12" t="s">
        <v>1066</v>
      </c>
      <c r="F275" s="13" t="s">
        <v>1067</v>
      </c>
      <c r="G275" s="27" t="s">
        <v>1068</v>
      </c>
      <c r="H275" s="28" t="s">
        <v>18</v>
      </c>
      <c r="K275" s="197" t="s">
        <v>1069</v>
      </c>
      <c r="L275" s="1">
        <v>300</v>
      </c>
      <c r="M275" s="1">
        <v>300</v>
      </c>
      <c r="N275" s="26"/>
      <c r="O275" s="31"/>
    </row>
    <row r="276" spans="3:15">
      <c r="C276" s="29"/>
      <c r="D276" s="17">
        <v>3</v>
      </c>
      <c r="E276" s="41" t="s">
        <v>1070</v>
      </c>
      <c r="F276" s="13" t="s">
        <v>1067</v>
      </c>
      <c r="G276" s="27" t="s">
        <v>1068</v>
      </c>
      <c r="H276" s="30"/>
      <c r="K276" s="197" t="s">
        <v>1071</v>
      </c>
      <c r="L276" s="1">
        <v>400</v>
      </c>
      <c r="M276" s="1">
        <v>300</v>
      </c>
      <c r="N276" s="26"/>
      <c r="O276" s="31"/>
    </row>
    <row r="277" spans="3:15">
      <c r="C277" s="11" t="s">
        <v>1072</v>
      </c>
      <c r="D277" s="17">
        <v>2</v>
      </c>
      <c r="E277" s="41" t="s">
        <v>322</v>
      </c>
      <c r="F277" s="13" t="s">
        <v>1073</v>
      </c>
      <c r="G277" s="27" t="s">
        <v>1074</v>
      </c>
      <c r="H277" s="28" t="s">
        <v>18</v>
      </c>
      <c r="K277" s="197" t="s">
        <v>1075</v>
      </c>
      <c r="L277" s="1">
        <v>350</v>
      </c>
      <c r="M277" s="1">
        <v>350</v>
      </c>
      <c r="N277" s="26"/>
      <c r="O277" s="31"/>
    </row>
    <row r="278" spans="3:15">
      <c r="C278" s="29"/>
      <c r="D278" s="12">
        <v>5</v>
      </c>
      <c r="E278" s="41" t="s">
        <v>1076</v>
      </c>
      <c r="F278" s="13" t="s">
        <v>1073</v>
      </c>
      <c r="G278" s="27" t="s">
        <v>1074</v>
      </c>
      <c r="H278" s="30"/>
      <c r="K278" s="197" t="s">
        <v>1077</v>
      </c>
      <c r="L278" s="1">
        <v>350</v>
      </c>
      <c r="M278" s="1">
        <v>200</v>
      </c>
      <c r="N278" s="26"/>
      <c r="O278" s="31"/>
    </row>
    <row r="279" ht="22.5" spans="3:15">
      <c r="C279" s="12" t="s">
        <v>1078</v>
      </c>
      <c r="D279" s="17">
        <v>1</v>
      </c>
      <c r="E279" s="12" t="s">
        <v>1079</v>
      </c>
      <c r="F279" s="13" t="s">
        <v>1080</v>
      </c>
      <c r="G279" s="27" t="s">
        <v>1081</v>
      </c>
      <c r="H279" s="28" t="s">
        <v>18</v>
      </c>
      <c r="K279" s="197" t="s">
        <v>1082</v>
      </c>
      <c r="L279" s="1">
        <v>820</v>
      </c>
      <c r="M279" s="1">
        <v>300</v>
      </c>
      <c r="N279" s="26"/>
      <c r="O279" s="31"/>
    </row>
    <row r="280" spans="3:15">
      <c r="C280" s="11" t="s">
        <v>1083</v>
      </c>
      <c r="D280" s="17">
        <v>1</v>
      </c>
      <c r="E280" s="12" t="s">
        <v>1084</v>
      </c>
      <c r="F280" s="13" t="s">
        <v>1085</v>
      </c>
      <c r="G280" s="27" t="s">
        <v>1086</v>
      </c>
      <c r="H280" s="28" t="s">
        <v>18</v>
      </c>
      <c r="K280" s="197" t="s">
        <v>1087</v>
      </c>
      <c r="L280" s="1">
        <v>450</v>
      </c>
      <c r="M280" s="1">
        <v>300</v>
      </c>
      <c r="N280" s="26"/>
      <c r="O280" s="31"/>
    </row>
    <row r="281" spans="3:15">
      <c r="C281" s="29"/>
      <c r="D281" s="17">
        <v>2</v>
      </c>
      <c r="E281" s="41" t="s">
        <v>1088</v>
      </c>
      <c r="F281" s="13" t="s">
        <v>1085</v>
      </c>
      <c r="G281" s="27" t="s">
        <v>1086</v>
      </c>
      <c r="H281" s="30"/>
      <c r="K281" s="197" t="s">
        <v>1089</v>
      </c>
      <c r="L281" s="1">
        <v>300</v>
      </c>
      <c r="M281" s="1">
        <v>300</v>
      </c>
      <c r="N281" s="26"/>
      <c r="O281" s="31"/>
    </row>
    <row r="282" spans="3:15">
      <c r="C282" s="11" t="s">
        <v>1090</v>
      </c>
      <c r="D282" s="17">
        <v>1</v>
      </c>
      <c r="E282" s="41" t="s">
        <v>1091</v>
      </c>
      <c r="F282" s="13" t="s">
        <v>1092</v>
      </c>
      <c r="G282" s="27" t="s">
        <v>1093</v>
      </c>
      <c r="H282" s="28" t="s">
        <v>18</v>
      </c>
      <c r="K282" s="197" t="s">
        <v>1094</v>
      </c>
      <c r="L282" s="1">
        <v>99</v>
      </c>
      <c r="M282" s="1">
        <v>100</v>
      </c>
      <c r="N282" s="26"/>
      <c r="O282" s="31"/>
    </row>
    <row r="283" spans="3:15">
      <c r="C283" s="19"/>
      <c r="D283" s="17">
        <v>1</v>
      </c>
      <c r="E283" s="41" t="s">
        <v>1095</v>
      </c>
      <c r="F283" s="13" t="s">
        <v>1092</v>
      </c>
      <c r="G283" s="27" t="s">
        <v>1093</v>
      </c>
      <c r="H283" s="30"/>
      <c r="K283" s="197" t="s">
        <v>1096</v>
      </c>
      <c r="L283" s="1">
        <v>0</v>
      </c>
      <c r="M283" s="1">
        <v>200</v>
      </c>
      <c r="N283" s="26"/>
      <c r="O283" s="31" t="s">
        <v>214</v>
      </c>
    </row>
    <row r="284" spans="1:15">
      <c r="A284" s="1" t="s">
        <v>1097</v>
      </c>
      <c r="C284" s="52" t="s">
        <v>332</v>
      </c>
      <c r="D284" s="53"/>
      <c r="E284" s="54" t="s">
        <v>1098</v>
      </c>
      <c r="F284" s="13" t="s">
        <v>1099</v>
      </c>
      <c r="G284" s="55" t="s">
        <v>1100</v>
      </c>
      <c r="H284" s="56" t="s">
        <v>18</v>
      </c>
      <c r="I284" s="253"/>
      <c r="J284" s="253"/>
      <c r="K284" s="197" t="s">
        <v>1101</v>
      </c>
      <c r="L284" s="1">
        <v>300</v>
      </c>
      <c r="M284" s="1">
        <v>200</v>
      </c>
      <c r="N284" s="26"/>
      <c r="O284" s="31"/>
    </row>
    <row r="285" spans="3:15">
      <c r="C285" s="52"/>
      <c r="D285" s="53">
        <v>2</v>
      </c>
      <c r="E285" s="54" t="s">
        <v>1102</v>
      </c>
      <c r="F285" s="13" t="s">
        <v>1103</v>
      </c>
      <c r="G285" s="55" t="s">
        <v>1104</v>
      </c>
      <c r="H285" s="56"/>
      <c r="I285" s="253"/>
      <c r="J285" s="253"/>
      <c r="K285" s="197" t="s">
        <v>1105</v>
      </c>
      <c r="L285" s="1">
        <v>280</v>
      </c>
      <c r="M285" s="1">
        <v>300</v>
      </c>
      <c r="N285" s="26"/>
      <c r="O285" s="31"/>
    </row>
    <row r="286" spans="3:15">
      <c r="C286" s="52"/>
      <c r="D286" s="57">
        <v>4</v>
      </c>
      <c r="E286" s="2" t="s">
        <v>1106</v>
      </c>
      <c r="F286" s="13" t="s">
        <v>1107</v>
      </c>
      <c r="G286" s="1">
        <v>15201651624</v>
      </c>
      <c r="H286" s="56"/>
      <c r="I286" s="253"/>
      <c r="J286" s="277"/>
      <c r="K286" s="197" t="s">
        <v>1108</v>
      </c>
      <c r="L286" s="1">
        <v>1050</v>
      </c>
      <c r="M286" s="1">
        <v>800</v>
      </c>
      <c r="N286" s="26"/>
      <c r="O286" s="31" t="s">
        <v>1109</v>
      </c>
    </row>
    <row r="287" ht="22.5" customHeight="1" spans="1:15">
      <c r="A287" s="1" t="s">
        <v>1110</v>
      </c>
      <c r="C287" s="89" t="s">
        <v>1111</v>
      </c>
      <c r="D287" s="12">
        <v>5</v>
      </c>
      <c r="E287" s="12" t="s">
        <v>1112</v>
      </c>
      <c r="F287" s="13" t="s">
        <v>1113</v>
      </c>
      <c r="G287" s="14">
        <v>18813089089</v>
      </c>
      <c r="H287" s="230"/>
      <c r="K287" s="197" t="s">
        <v>1114</v>
      </c>
      <c r="L287" s="1">
        <v>645</v>
      </c>
      <c r="M287" s="1">
        <v>300</v>
      </c>
      <c r="N287" s="26"/>
      <c r="O287" s="31"/>
    </row>
    <row r="288" ht="22.5" customHeight="1" spans="3:15">
      <c r="C288" s="16"/>
      <c r="D288" s="12">
        <v>2</v>
      </c>
      <c r="E288" s="12" t="s">
        <v>1115</v>
      </c>
      <c r="F288" s="13" t="s">
        <v>1113</v>
      </c>
      <c r="G288" s="14">
        <v>18813089089</v>
      </c>
      <c r="H288" s="230"/>
      <c r="K288" s="197" t="s">
        <v>1116</v>
      </c>
      <c r="L288" s="1">
        <v>300</v>
      </c>
      <c r="M288" s="1">
        <v>200</v>
      </c>
      <c r="N288" s="26"/>
      <c r="O288" s="31"/>
    </row>
    <row r="289" ht="22.5" customHeight="1" spans="3:15">
      <c r="C289" s="16"/>
      <c r="D289" s="12">
        <v>4</v>
      </c>
      <c r="E289" s="12" t="s">
        <v>1117</v>
      </c>
      <c r="F289" s="13" t="s">
        <v>1113</v>
      </c>
      <c r="G289" s="14">
        <v>18813089089</v>
      </c>
      <c r="H289" s="230"/>
      <c r="K289" s="197" t="s">
        <v>1118</v>
      </c>
      <c r="L289" s="1">
        <v>325</v>
      </c>
      <c r="M289" s="1">
        <v>200</v>
      </c>
      <c r="N289" s="26"/>
      <c r="O289" s="31"/>
    </row>
    <row r="290" ht="22.5" customHeight="1" spans="3:15">
      <c r="C290" s="16"/>
      <c r="D290" s="12">
        <v>5</v>
      </c>
      <c r="E290" s="12" t="s">
        <v>1119</v>
      </c>
      <c r="F290" s="13" t="s">
        <v>1113</v>
      </c>
      <c r="G290" s="14">
        <v>18813089089</v>
      </c>
      <c r="H290" s="230"/>
      <c r="K290" s="197" t="s">
        <v>1120</v>
      </c>
      <c r="L290" s="1">
        <v>390</v>
      </c>
      <c r="M290" s="1">
        <v>200</v>
      </c>
      <c r="N290" s="26"/>
      <c r="O290" s="31"/>
    </row>
    <row r="291" ht="22.5" customHeight="1" spans="3:15">
      <c r="C291" s="29"/>
      <c r="D291" s="12">
        <v>1</v>
      </c>
      <c r="E291" s="12" t="s">
        <v>1121</v>
      </c>
      <c r="F291" s="13" t="s">
        <v>1113</v>
      </c>
      <c r="G291" s="14">
        <v>18813089089</v>
      </c>
      <c r="H291" s="230"/>
      <c r="L291" s="1">
        <v>400</v>
      </c>
      <c r="M291" s="206" t="s">
        <v>1122</v>
      </c>
      <c r="N291" s="26"/>
      <c r="O291" s="31" t="s">
        <v>1123</v>
      </c>
    </row>
    <row r="292" ht="22.5" customHeight="1" spans="3:15">
      <c r="C292" s="11" t="s">
        <v>1124</v>
      </c>
      <c r="D292" s="12">
        <v>1</v>
      </c>
      <c r="E292" s="12" t="s">
        <v>1121</v>
      </c>
      <c r="F292" s="13" t="s">
        <v>1125</v>
      </c>
      <c r="G292" s="14">
        <v>18611722084</v>
      </c>
      <c r="H292" s="230"/>
      <c r="L292" s="1">
        <v>400</v>
      </c>
      <c r="M292" s="206" t="s">
        <v>1122</v>
      </c>
      <c r="N292" s="26"/>
      <c r="O292" s="31" t="s">
        <v>1123</v>
      </c>
    </row>
    <row r="293" ht="22.5" customHeight="1" spans="3:15">
      <c r="C293" s="16"/>
      <c r="D293" s="12">
        <v>5</v>
      </c>
      <c r="E293" s="12" t="s">
        <v>1126</v>
      </c>
      <c r="F293" s="13" t="s">
        <v>1125</v>
      </c>
      <c r="G293" s="14">
        <v>18611722084</v>
      </c>
      <c r="H293" s="230"/>
      <c r="K293" s="197" t="s">
        <v>1127</v>
      </c>
      <c r="L293" s="1">
        <v>1400</v>
      </c>
      <c r="M293" s="1">
        <v>500</v>
      </c>
      <c r="N293" s="26"/>
      <c r="O293" s="31"/>
    </row>
    <row r="294" ht="22.5" customHeight="1" spans="3:15">
      <c r="C294" s="29"/>
      <c r="D294" s="12">
        <v>2</v>
      </c>
      <c r="E294" s="12" t="s">
        <v>1128</v>
      </c>
      <c r="F294" s="13" t="s">
        <v>1125</v>
      </c>
      <c r="G294" s="14">
        <v>18611722084</v>
      </c>
      <c r="H294" s="230"/>
      <c r="K294" s="197" t="s">
        <v>1129</v>
      </c>
      <c r="L294" s="1">
        <v>400</v>
      </c>
      <c r="M294" s="1">
        <v>200</v>
      </c>
      <c r="N294" s="26"/>
      <c r="O294" s="31"/>
    </row>
    <row r="295" spans="3:15">
      <c r="C295" s="11" t="s">
        <v>1130</v>
      </c>
      <c r="D295" s="12">
        <v>2</v>
      </c>
      <c r="E295" s="12" t="s">
        <v>1131</v>
      </c>
      <c r="F295" s="13" t="s">
        <v>1132</v>
      </c>
      <c r="G295" s="14">
        <v>18601044730</v>
      </c>
      <c r="H295" s="230"/>
      <c r="K295" s="197" t="s">
        <v>1133</v>
      </c>
      <c r="L295" s="1">
        <v>490</v>
      </c>
      <c r="M295" s="1">
        <v>300</v>
      </c>
      <c r="N295" s="26"/>
      <c r="O295" s="31"/>
    </row>
    <row r="296" spans="3:15">
      <c r="C296" s="16"/>
      <c r="D296" s="12">
        <v>1</v>
      </c>
      <c r="E296" s="12" t="s">
        <v>1134</v>
      </c>
      <c r="F296" s="13" t="s">
        <v>1132</v>
      </c>
      <c r="G296" s="14">
        <v>18601044730</v>
      </c>
      <c r="H296" s="230"/>
      <c r="K296" s="197" t="s">
        <v>1135</v>
      </c>
      <c r="L296" s="1">
        <v>470</v>
      </c>
      <c r="M296" s="1">
        <v>300</v>
      </c>
      <c r="N296" s="26"/>
      <c r="O296" s="31"/>
    </row>
    <row r="297" spans="3:15">
      <c r="C297" s="29"/>
      <c r="D297" s="12">
        <v>3</v>
      </c>
      <c r="E297" s="12" t="s">
        <v>1136</v>
      </c>
      <c r="F297" s="13" t="s">
        <v>1132</v>
      </c>
      <c r="G297" s="14">
        <v>18601044730</v>
      </c>
      <c r="H297" s="230"/>
      <c r="K297" s="197" t="s">
        <v>1137</v>
      </c>
      <c r="L297" s="1">
        <v>365</v>
      </c>
      <c r="M297" s="1">
        <v>300</v>
      </c>
      <c r="N297" s="26"/>
      <c r="O297" s="31"/>
    </row>
    <row r="298" spans="3:15">
      <c r="C298" s="11" t="s">
        <v>1138</v>
      </c>
      <c r="D298" s="12">
        <v>2</v>
      </c>
      <c r="E298" s="12" t="s">
        <v>1139</v>
      </c>
      <c r="F298" s="13" t="s">
        <v>1140</v>
      </c>
      <c r="G298" s="14">
        <v>15201128382</v>
      </c>
      <c r="H298" s="230"/>
      <c r="K298" s="197" t="s">
        <v>1141</v>
      </c>
      <c r="L298" s="1">
        <v>490</v>
      </c>
      <c r="M298" s="1">
        <v>450</v>
      </c>
      <c r="N298" s="26"/>
      <c r="O298" s="31"/>
    </row>
    <row r="299" spans="3:15">
      <c r="C299" s="29"/>
      <c r="D299" s="12">
        <v>2</v>
      </c>
      <c r="E299" s="12" t="s">
        <v>1142</v>
      </c>
      <c r="F299" s="13" t="s">
        <v>1140</v>
      </c>
      <c r="G299" s="14">
        <v>15201128383</v>
      </c>
      <c r="H299" s="230"/>
      <c r="K299" s="197" t="s">
        <v>1143</v>
      </c>
      <c r="L299" s="1">
        <v>470</v>
      </c>
      <c r="M299" s="1">
        <v>300</v>
      </c>
      <c r="N299" s="26"/>
      <c r="O299" s="31"/>
    </row>
    <row r="300" spans="1:15">
      <c r="A300" s="1" t="s">
        <v>1144</v>
      </c>
      <c r="C300" s="12" t="s">
        <v>610</v>
      </c>
      <c r="D300" s="12">
        <v>4</v>
      </c>
      <c r="E300" s="41" t="s">
        <v>1145</v>
      </c>
      <c r="F300" s="13" t="s">
        <v>1146</v>
      </c>
      <c r="G300" s="27" t="s">
        <v>1147</v>
      </c>
      <c r="H300" s="28" t="s">
        <v>18</v>
      </c>
      <c r="K300" s="197" t="s">
        <v>1148</v>
      </c>
      <c r="L300" s="1">
        <v>1000</v>
      </c>
      <c r="M300" s="1">
        <v>800</v>
      </c>
      <c r="N300" s="26"/>
      <c r="O300" s="31" t="s">
        <v>1149</v>
      </c>
    </row>
    <row r="301" spans="3:15">
      <c r="C301" s="12"/>
      <c r="D301" s="12">
        <v>1</v>
      </c>
      <c r="E301" s="41" t="s">
        <v>1150</v>
      </c>
      <c r="F301" s="13" t="s">
        <v>1146</v>
      </c>
      <c r="G301" s="27" t="s">
        <v>1147</v>
      </c>
      <c r="H301" s="30"/>
      <c r="K301" s="197" t="s">
        <v>1151</v>
      </c>
      <c r="L301" s="1">
        <v>1200</v>
      </c>
      <c r="M301" s="1">
        <v>500</v>
      </c>
      <c r="N301" s="26"/>
      <c r="O301" s="31"/>
    </row>
    <row r="302" spans="3:15">
      <c r="C302" s="12"/>
      <c r="D302" s="12">
        <v>1</v>
      </c>
      <c r="E302" s="41" t="s">
        <v>1152</v>
      </c>
      <c r="F302" s="13" t="s">
        <v>1146</v>
      </c>
      <c r="G302" s="27" t="s">
        <v>1147</v>
      </c>
      <c r="H302" s="30"/>
      <c r="K302" s="197" t="s">
        <v>1153</v>
      </c>
      <c r="L302" s="1">
        <v>1500</v>
      </c>
      <c r="M302" s="1">
        <v>600</v>
      </c>
      <c r="N302" s="26"/>
      <c r="O302" s="31"/>
    </row>
    <row r="303" spans="3:15">
      <c r="C303" s="12"/>
      <c r="D303" s="12">
        <v>1</v>
      </c>
      <c r="E303" s="41" t="s">
        <v>1154</v>
      </c>
      <c r="F303" s="13" t="s">
        <v>1146</v>
      </c>
      <c r="G303" s="27" t="s">
        <v>1147</v>
      </c>
      <c r="H303" s="30"/>
      <c r="K303" s="197" t="s">
        <v>1155</v>
      </c>
      <c r="L303" s="1">
        <v>400</v>
      </c>
      <c r="M303" s="1">
        <v>300</v>
      </c>
      <c r="N303" s="26"/>
      <c r="O303" s="31"/>
    </row>
    <row r="304" ht="18.95" customHeight="1" spans="3:15">
      <c r="C304" s="274" t="s">
        <v>620</v>
      </c>
      <c r="D304" s="12">
        <v>2</v>
      </c>
      <c r="E304" s="41" t="s">
        <v>1156</v>
      </c>
      <c r="F304" s="13" t="s">
        <v>1157</v>
      </c>
      <c r="G304" s="27" t="s">
        <v>1158</v>
      </c>
      <c r="H304" s="28" t="s">
        <v>18</v>
      </c>
      <c r="K304" s="197" t="s">
        <v>1159</v>
      </c>
      <c r="L304" s="1">
        <v>1800</v>
      </c>
      <c r="M304" s="1">
        <v>600</v>
      </c>
      <c r="N304" s="26"/>
      <c r="O304" s="31"/>
    </row>
    <row r="305" spans="3:15">
      <c r="C305" s="275"/>
      <c r="D305" s="12">
        <v>4</v>
      </c>
      <c r="E305" s="41" t="s">
        <v>1160</v>
      </c>
      <c r="F305" s="13" t="s">
        <v>1157</v>
      </c>
      <c r="G305" s="27" t="s">
        <v>1158</v>
      </c>
      <c r="H305" s="30"/>
      <c r="K305" s="197" t="s">
        <v>1161</v>
      </c>
      <c r="L305" s="1">
        <v>2160</v>
      </c>
      <c r="M305" s="1">
        <v>600</v>
      </c>
      <c r="N305" s="26"/>
      <c r="O305" s="31" t="s">
        <v>1162</v>
      </c>
    </row>
    <row r="306" spans="3:15">
      <c r="C306" s="275"/>
      <c r="D306" s="12">
        <v>3</v>
      </c>
      <c r="E306" s="41" t="s">
        <v>1163</v>
      </c>
      <c r="F306" s="13" t="s">
        <v>1157</v>
      </c>
      <c r="G306" s="27" t="s">
        <v>1158</v>
      </c>
      <c r="H306" s="30"/>
      <c r="K306" s="197" t="s">
        <v>1164</v>
      </c>
      <c r="L306" s="1">
        <v>605</v>
      </c>
      <c r="M306" s="1">
        <v>350</v>
      </c>
      <c r="N306" s="26"/>
      <c r="O306" s="31"/>
    </row>
    <row r="307" ht="22.5" spans="3:15">
      <c r="C307" s="275"/>
      <c r="D307" s="12">
        <v>4</v>
      </c>
      <c r="E307" s="41" t="s">
        <v>1165</v>
      </c>
      <c r="F307" s="13" t="s">
        <v>1157</v>
      </c>
      <c r="G307" s="27" t="s">
        <v>1158</v>
      </c>
      <c r="H307" s="30"/>
      <c r="K307" s="197" t="s">
        <v>1166</v>
      </c>
      <c r="L307" s="1">
        <v>1170</v>
      </c>
      <c r="M307" s="1">
        <v>600</v>
      </c>
      <c r="N307" s="26"/>
      <c r="O307" s="31"/>
    </row>
    <row r="308" spans="3:15">
      <c r="C308" s="35"/>
      <c r="D308" s="12">
        <v>2</v>
      </c>
      <c r="E308" s="41" t="s">
        <v>1167</v>
      </c>
      <c r="F308" s="13" t="s">
        <v>1157</v>
      </c>
      <c r="G308" s="27" t="s">
        <v>1158</v>
      </c>
      <c r="H308" s="30"/>
      <c r="K308" s="197" t="s">
        <v>1168</v>
      </c>
      <c r="L308" s="1">
        <v>1480</v>
      </c>
      <c r="M308" s="1">
        <v>300</v>
      </c>
      <c r="N308" s="26"/>
      <c r="O308" s="31"/>
    </row>
    <row r="309" spans="3:15">
      <c r="C309" s="239" t="s">
        <v>1169</v>
      </c>
      <c r="D309" s="12">
        <v>4</v>
      </c>
      <c r="E309" s="41" t="s">
        <v>1170</v>
      </c>
      <c r="F309" s="13" t="s">
        <v>1171</v>
      </c>
      <c r="G309" s="27" t="s">
        <v>1172</v>
      </c>
      <c r="H309" s="28" t="s">
        <v>18</v>
      </c>
      <c r="K309" s="197" t="s">
        <v>1173</v>
      </c>
      <c r="L309" s="1">
        <v>400</v>
      </c>
      <c r="M309" s="1">
        <v>200</v>
      </c>
      <c r="N309" s="26"/>
      <c r="O309" s="31"/>
    </row>
    <row r="310" spans="3:15">
      <c r="C310" s="276"/>
      <c r="D310" s="12">
        <v>5</v>
      </c>
      <c r="E310" s="41" t="s">
        <v>1174</v>
      </c>
      <c r="F310" s="13" t="s">
        <v>1171</v>
      </c>
      <c r="G310" s="27" t="s">
        <v>1172</v>
      </c>
      <c r="H310" s="30"/>
      <c r="K310" s="197" t="s">
        <v>1175</v>
      </c>
      <c r="L310" s="1">
        <v>600</v>
      </c>
      <c r="M310" s="1">
        <v>300</v>
      </c>
      <c r="N310" s="26"/>
      <c r="O310" s="31"/>
    </row>
    <row r="311" spans="3:15">
      <c r="C311" s="221"/>
      <c r="D311" s="12">
        <v>1</v>
      </c>
      <c r="E311" s="41" t="s">
        <v>1176</v>
      </c>
      <c r="F311" s="13" t="s">
        <v>1171</v>
      </c>
      <c r="G311" s="27" t="s">
        <v>1172</v>
      </c>
      <c r="H311" s="30"/>
      <c r="K311" s="197" t="s">
        <v>1177</v>
      </c>
      <c r="L311" s="1">
        <v>400</v>
      </c>
      <c r="M311" s="1">
        <v>300</v>
      </c>
      <c r="N311" s="26"/>
      <c r="O311" s="31"/>
    </row>
    <row r="312" spans="3:15">
      <c r="C312" s="12" t="s">
        <v>654</v>
      </c>
      <c r="D312" s="12">
        <v>1</v>
      </c>
      <c r="E312" s="41" t="s">
        <v>1178</v>
      </c>
      <c r="F312" s="13" t="s">
        <v>1179</v>
      </c>
      <c r="G312" s="27" t="s">
        <v>1180</v>
      </c>
      <c r="H312" s="28" t="s">
        <v>18</v>
      </c>
      <c r="K312" s="197" t="s">
        <v>1181</v>
      </c>
      <c r="L312" s="1">
        <v>1600</v>
      </c>
      <c r="M312" s="1">
        <v>800</v>
      </c>
      <c r="N312" s="26"/>
      <c r="O312" s="31"/>
    </row>
    <row r="313" spans="3:15">
      <c r="C313" s="12" t="s">
        <v>1182</v>
      </c>
      <c r="D313" s="12">
        <v>2</v>
      </c>
      <c r="E313" s="41" t="s">
        <v>1183</v>
      </c>
      <c r="F313" s="13" t="s">
        <v>1184</v>
      </c>
      <c r="G313" s="27" t="s">
        <v>1185</v>
      </c>
      <c r="H313" s="30"/>
      <c r="K313" s="197" t="s">
        <v>1186</v>
      </c>
      <c r="L313" s="1">
        <v>942</v>
      </c>
      <c r="M313" s="1">
        <v>300</v>
      </c>
      <c r="N313" s="26"/>
      <c r="O313" s="31"/>
    </row>
    <row r="314" spans="3:15">
      <c r="C314" s="12"/>
      <c r="D314" s="12">
        <v>4</v>
      </c>
      <c r="E314" s="41" t="s">
        <v>1187</v>
      </c>
      <c r="F314" s="13" t="s">
        <v>1184</v>
      </c>
      <c r="G314" s="27" t="s">
        <v>1185</v>
      </c>
      <c r="H314" s="30"/>
      <c r="K314" s="197" t="s">
        <v>1188</v>
      </c>
      <c r="L314" s="1">
        <v>1580</v>
      </c>
      <c r="M314" s="1">
        <v>600</v>
      </c>
      <c r="N314" s="26"/>
      <c r="O314" s="31"/>
    </row>
    <row r="315" spans="3:15">
      <c r="C315" s="12"/>
      <c r="D315" s="12">
        <v>5</v>
      </c>
      <c r="E315" s="41" t="s">
        <v>1189</v>
      </c>
      <c r="F315" s="13" t="s">
        <v>1184</v>
      </c>
      <c r="G315" s="27" t="s">
        <v>1185</v>
      </c>
      <c r="H315" s="30"/>
      <c r="K315" s="197" t="s">
        <v>1190</v>
      </c>
      <c r="L315" s="1">
        <v>1100</v>
      </c>
      <c r="M315" s="1">
        <v>400</v>
      </c>
      <c r="N315" s="26"/>
      <c r="O315" s="31"/>
    </row>
    <row r="316" spans="3:15">
      <c r="C316" s="12"/>
      <c r="D316" s="12">
        <v>3</v>
      </c>
      <c r="E316" s="41" t="s">
        <v>1191</v>
      </c>
      <c r="F316" s="13" t="s">
        <v>1184</v>
      </c>
      <c r="G316" s="27" t="s">
        <v>1185</v>
      </c>
      <c r="H316" s="30"/>
      <c r="K316" s="197" t="s">
        <v>1192</v>
      </c>
      <c r="L316" s="1">
        <v>844</v>
      </c>
      <c r="M316" s="1">
        <v>300</v>
      </c>
      <c r="N316" s="26"/>
      <c r="O316" s="31"/>
    </row>
    <row r="317" spans="3:15">
      <c r="C317" s="12" t="s">
        <v>1193</v>
      </c>
      <c r="D317" s="12">
        <v>4</v>
      </c>
      <c r="E317" s="41" t="s">
        <v>1194</v>
      </c>
      <c r="F317" s="13" t="s">
        <v>1195</v>
      </c>
      <c r="G317" s="27" t="s">
        <v>1196</v>
      </c>
      <c r="H317" s="28" t="s">
        <v>18</v>
      </c>
      <c r="K317" s="197" t="s">
        <v>1197</v>
      </c>
      <c r="L317" s="1">
        <v>1500</v>
      </c>
      <c r="M317" s="1">
        <v>600</v>
      </c>
      <c r="N317" s="26"/>
      <c r="O317" s="31"/>
    </row>
    <row r="318" ht="22.5" spans="3:15">
      <c r="C318" s="12" t="s">
        <v>1198</v>
      </c>
      <c r="D318" s="12">
        <v>1</v>
      </c>
      <c r="E318" s="41" t="s">
        <v>1199</v>
      </c>
      <c r="F318" s="13" t="s">
        <v>1200</v>
      </c>
      <c r="G318" s="27" t="s">
        <v>1201</v>
      </c>
      <c r="H318" s="28" t="s">
        <v>18</v>
      </c>
      <c r="K318" s="197" t="s">
        <v>1202</v>
      </c>
      <c r="L318" s="1">
        <v>500</v>
      </c>
      <c r="M318" s="1">
        <v>200</v>
      </c>
      <c r="N318" s="26"/>
      <c r="O318" s="31"/>
    </row>
    <row r="319" ht="22.5" spans="3:15">
      <c r="C319" s="12"/>
      <c r="D319" s="12">
        <v>1</v>
      </c>
      <c r="E319" s="41" t="s">
        <v>1203</v>
      </c>
      <c r="F319" s="13" t="s">
        <v>1200</v>
      </c>
      <c r="G319" s="27" t="s">
        <v>1201</v>
      </c>
      <c r="H319" s="30"/>
      <c r="K319" s="197" t="s">
        <v>1204</v>
      </c>
      <c r="L319" s="1">
        <v>500</v>
      </c>
      <c r="M319" s="1">
        <v>200</v>
      </c>
      <c r="N319" s="26"/>
      <c r="O319" s="31"/>
    </row>
    <row r="320" ht="22.5" spans="3:15">
      <c r="C320" s="12" t="s">
        <v>317</v>
      </c>
      <c r="D320" s="12">
        <v>1</v>
      </c>
      <c r="E320" s="41" t="s">
        <v>1205</v>
      </c>
      <c r="F320" s="13" t="s">
        <v>1206</v>
      </c>
      <c r="G320" s="27" t="s">
        <v>1207</v>
      </c>
      <c r="H320" s="28" t="s">
        <v>18</v>
      </c>
      <c r="K320" s="197" t="s">
        <v>1208</v>
      </c>
      <c r="L320" s="1">
        <v>1000</v>
      </c>
      <c r="M320" s="1">
        <v>400</v>
      </c>
      <c r="N320" s="26"/>
      <c r="O320" s="31"/>
    </row>
    <row r="321" ht="22.5" spans="3:15">
      <c r="C321" s="12"/>
      <c r="D321" s="12">
        <v>1</v>
      </c>
      <c r="E321" s="41" t="s">
        <v>1209</v>
      </c>
      <c r="F321" s="13" t="s">
        <v>1206</v>
      </c>
      <c r="G321" s="27" t="s">
        <v>1207</v>
      </c>
      <c r="H321" s="30"/>
      <c r="K321" s="197" t="s">
        <v>1210</v>
      </c>
      <c r="L321" s="1">
        <v>1000</v>
      </c>
      <c r="M321" s="1">
        <v>600</v>
      </c>
      <c r="N321" s="26"/>
      <c r="O321" s="31"/>
    </row>
    <row r="322" spans="3:15">
      <c r="C322" s="12" t="s">
        <v>893</v>
      </c>
      <c r="D322" s="12">
        <v>1</v>
      </c>
      <c r="E322" s="41" t="s">
        <v>1211</v>
      </c>
      <c r="F322" s="13" t="s">
        <v>1212</v>
      </c>
      <c r="G322" s="27" t="s">
        <v>1213</v>
      </c>
      <c r="H322" s="28" t="s">
        <v>18</v>
      </c>
      <c r="K322" s="197" t="s">
        <v>1214</v>
      </c>
      <c r="L322" s="1">
        <v>850</v>
      </c>
      <c r="M322" s="1">
        <v>300</v>
      </c>
      <c r="N322" s="26"/>
      <c r="O322" s="31"/>
    </row>
    <row r="323" spans="3:15">
      <c r="C323" s="12"/>
      <c r="D323" s="12">
        <v>4</v>
      </c>
      <c r="E323" s="41" t="s">
        <v>1215</v>
      </c>
      <c r="F323" s="13" t="s">
        <v>1212</v>
      </c>
      <c r="G323" s="27" t="s">
        <v>1213</v>
      </c>
      <c r="H323" s="30"/>
      <c r="K323" s="197" t="s">
        <v>1216</v>
      </c>
      <c r="L323" s="1">
        <v>800</v>
      </c>
      <c r="M323" s="1">
        <v>500</v>
      </c>
      <c r="N323" s="26"/>
      <c r="O323" s="31"/>
    </row>
    <row r="324" spans="3:15">
      <c r="C324" s="12" t="s">
        <v>1217</v>
      </c>
      <c r="D324" s="12">
        <v>5</v>
      </c>
      <c r="E324" s="12" t="s">
        <v>1218</v>
      </c>
      <c r="F324" s="13" t="s">
        <v>1219</v>
      </c>
      <c r="G324" s="27" t="s">
        <v>1220</v>
      </c>
      <c r="H324" s="28" t="s">
        <v>18</v>
      </c>
      <c r="K324" s="197" t="s">
        <v>1221</v>
      </c>
      <c r="L324" s="1">
        <v>100</v>
      </c>
      <c r="M324" s="1">
        <v>100</v>
      </c>
      <c r="N324" s="26"/>
      <c r="O324" s="31"/>
    </row>
    <row r="325" spans="3:15">
      <c r="C325" s="12"/>
      <c r="D325" s="12">
        <v>3</v>
      </c>
      <c r="E325" s="41" t="s">
        <v>1222</v>
      </c>
      <c r="F325" s="13" t="s">
        <v>1219</v>
      </c>
      <c r="G325" s="27" t="s">
        <v>1220</v>
      </c>
      <c r="H325" s="30"/>
      <c r="K325" s="197" t="s">
        <v>1223</v>
      </c>
      <c r="L325" s="1">
        <v>100</v>
      </c>
      <c r="M325" s="1">
        <v>100</v>
      </c>
      <c r="N325" s="26"/>
      <c r="O325" s="31"/>
    </row>
    <row r="326" spans="1:15">
      <c r="A326" s="1" t="s">
        <v>1224</v>
      </c>
      <c r="C326" s="274" t="s">
        <v>1225</v>
      </c>
      <c r="D326" s="12">
        <v>1</v>
      </c>
      <c r="E326" s="12" t="s">
        <v>1226</v>
      </c>
      <c r="F326" s="13" t="s">
        <v>1227</v>
      </c>
      <c r="G326" s="14">
        <v>18811730677</v>
      </c>
      <c r="H326" s="230"/>
      <c r="K326" s="197" t="s">
        <v>1228</v>
      </c>
      <c r="L326" s="1">
        <v>400</v>
      </c>
      <c r="M326" s="1">
        <v>400</v>
      </c>
      <c r="N326" s="26"/>
      <c r="O326" s="31" t="s">
        <v>1229</v>
      </c>
    </row>
    <row r="327" spans="3:15">
      <c r="C327" s="275"/>
      <c r="D327" s="12">
        <v>2</v>
      </c>
      <c r="E327" s="12" t="s">
        <v>322</v>
      </c>
      <c r="F327" s="13" t="s">
        <v>1230</v>
      </c>
      <c r="G327" s="14">
        <v>18500246545</v>
      </c>
      <c r="H327" s="230"/>
      <c r="K327" s="197" t="s">
        <v>1231</v>
      </c>
      <c r="L327" s="1">
        <v>400</v>
      </c>
      <c r="M327" s="1">
        <v>300</v>
      </c>
      <c r="N327" s="26"/>
      <c r="O327" s="31" t="s">
        <v>1232</v>
      </c>
    </row>
    <row r="328" spans="3:15">
      <c r="C328" s="275"/>
      <c r="D328" s="12">
        <v>3</v>
      </c>
      <c r="E328" s="12" t="s">
        <v>1233</v>
      </c>
      <c r="F328" s="13" t="s">
        <v>1230</v>
      </c>
      <c r="G328" s="14">
        <v>18500246545</v>
      </c>
      <c r="H328" s="230"/>
      <c r="K328" s="197" t="s">
        <v>1234</v>
      </c>
      <c r="L328" s="1">
        <v>600</v>
      </c>
      <c r="M328" s="1">
        <v>300</v>
      </c>
      <c r="N328" s="26"/>
      <c r="O328" s="31" t="s">
        <v>294</v>
      </c>
    </row>
    <row r="329" spans="3:15">
      <c r="C329" s="35"/>
      <c r="D329" s="12">
        <v>4</v>
      </c>
      <c r="E329" s="12" t="s">
        <v>108</v>
      </c>
      <c r="F329" s="13" t="s">
        <v>1235</v>
      </c>
      <c r="G329" s="14">
        <v>15201129827</v>
      </c>
      <c r="H329" s="230"/>
      <c r="K329" s="197" t="s">
        <v>1236</v>
      </c>
      <c r="L329" s="1">
        <v>500</v>
      </c>
      <c r="M329" s="1">
        <v>400</v>
      </c>
      <c r="N329" s="26"/>
      <c r="O329" s="31"/>
    </row>
    <row r="330" spans="3:15">
      <c r="C330" s="274" t="s">
        <v>1237</v>
      </c>
      <c r="D330" s="12">
        <v>1</v>
      </c>
      <c r="E330" s="12" t="s">
        <v>1238</v>
      </c>
      <c r="F330" s="13" t="s">
        <v>1239</v>
      </c>
      <c r="G330" s="14">
        <v>13810828439</v>
      </c>
      <c r="H330" s="230"/>
      <c r="K330" s="197" t="s">
        <v>1240</v>
      </c>
      <c r="L330" s="1">
        <v>600</v>
      </c>
      <c r="M330" s="1">
        <v>300</v>
      </c>
      <c r="N330" s="26"/>
      <c r="O330" s="31" t="s">
        <v>1232</v>
      </c>
    </row>
    <row r="331" spans="3:15">
      <c r="C331" s="275"/>
      <c r="D331" s="12">
        <v>2</v>
      </c>
      <c r="E331" s="12" t="s">
        <v>1241</v>
      </c>
      <c r="F331" s="13" t="s">
        <v>1242</v>
      </c>
      <c r="G331" s="14">
        <v>18600545759</v>
      </c>
      <c r="H331" s="230"/>
      <c r="K331" s="197" t="s">
        <v>1243</v>
      </c>
      <c r="L331" s="1">
        <v>480</v>
      </c>
      <c r="M331" s="1">
        <v>300</v>
      </c>
      <c r="N331" s="26"/>
      <c r="O331" s="31"/>
    </row>
    <row r="332" spans="3:15">
      <c r="C332" s="275"/>
      <c r="D332" s="12">
        <v>3</v>
      </c>
      <c r="E332" s="12" t="s">
        <v>1244</v>
      </c>
      <c r="F332" s="13" t="s">
        <v>1242</v>
      </c>
      <c r="G332" s="14">
        <v>18600545759</v>
      </c>
      <c r="H332" s="230"/>
      <c r="K332" s="197" t="s">
        <v>1245</v>
      </c>
      <c r="L332" s="1">
        <v>470</v>
      </c>
      <c r="M332" s="1">
        <v>300</v>
      </c>
      <c r="N332" s="26"/>
      <c r="O332" s="31" t="s">
        <v>1246</v>
      </c>
    </row>
    <row r="333" spans="3:15">
      <c r="C333" s="35"/>
      <c r="D333" s="12">
        <v>4</v>
      </c>
      <c r="E333" s="12" t="s">
        <v>1247</v>
      </c>
      <c r="F333" s="13" t="s">
        <v>1248</v>
      </c>
      <c r="G333" s="14">
        <v>18811730891</v>
      </c>
      <c r="H333" s="230"/>
      <c r="K333" s="197" t="s">
        <v>1249</v>
      </c>
      <c r="L333" s="1">
        <v>410</v>
      </c>
      <c r="M333" s="1">
        <v>400</v>
      </c>
      <c r="N333" s="26"/>
      <c r="O333" s="31"/>
    </row>
    <row r="334" spans="1:15">
      <c r="A334" s="1" t="s">
        <v>1250</v>
      </c>
      <c r="C334" s="278" t="s">
        <v>1251</v>
      </c>
      <c r="D334" s="17">
        <v>2</v>
      </c>
      <c r="E334" s="41" t="s">
        <v>1252</v>
      </c>
      <c r="F334" s="13" t="s">
        <v>1253</v>
      </c>
      <c r="G334" s="27">
        <v>15600692298</v>
      </c>
      <c r="H334" s="30"/>
      <c r="K334" s="197" t="s">
        <v>1254</v>
      </c>
      <c r="L334" s="1">
        <v>738</v>
      </c>
      <c r="M334" s="1">
        <v>300</v>
      </c>
      <c r="N334" s="26"/>
      <c r="O334" s="31"/>
    </row>
    <row r="335" spans="3:15">
      <c r="C335" s="279"/>
      <c r="D335" s="17" t="s">
        <v>174</v>
      </c>
      <c r="E335" s="41" t="s">
        <v>1255</v>
      </c>
      <c r="F335" s="13" t="s">
        <v>1256</v>
      </c>
      <c r="G335" s="27">
        <v>18811721328</v>
      </c>
      <c r="H335" s="30"/>
      <c r="K335" s="197" t="s">
        <v>1257</v>
      </c>
      <c r="L335" s="1">
        <v>520</v>
      </c>
      <c r="M335" s="1">
        <v>300</v>
      </c>
      <c r="N335" s="26"/>
      <c r="O335" s="31" t="s">
        <v>1258</v>
      </c>
    </row>
    <row r="336" ht="22.5" spans="3:15">
      <c r="C336" s="280"/>
      <c r="D336" s="17">
        <v>3</v>
      </c>
      <c r="E336" s="41" t="s">
        <v>1259</v>
      </c>
      <c r="F336" s="13" t="s">
        <v>1260</v>
      </c>
      <c r="G336" s="27">
        <v>18401618049</v>
      </c>
      <c r="H336" s="30"/>
      <c r="K336" s="197" t="s">
        <v>1261</v>
      </c>
      <c r="L336" s="1">
        <v>870</v>
      </c>
      <c r="M336" s="1">
        <v>300</v>
      </c>
      <c r="N336" s="26"/>
      <c r="O336" s="31"/>
    </row>
    <row r="337" spans="3:15">
      <c r="C337" s="278" t="s">
        <v>1262</v>
      </c>
      <c r="D337" s="12">
        <v>1</v>
      </c>
      <c r="E337" s="12" t="s">
        <v>1263</v>
      </c>
      <c r="F337" s="13" t="s">
        <v>1264</v>
      </c>
      <c r="G337" s="27" t="s">
        <v>1265</v>
      </c>
      <c r="H337" s="30"/>
      <c r="K337" s="197" t="s">
        <v>1266</v>
      </c>
      <c r="L337" s="1">
        <v>360</v>
      </c>
      <c r="M337" s="1">
        <v>400</v>
      </c>
      <c r="N337" s="26"/>
      <c r="O337" s="31"/>
    </row>
    <row r="338" spans="3:15">
      <c r="C338" s="279"/>
      <c r="D338" s="17">
        <v>2</v>
      </c>
      <c r="E338" s="41" t="s">
        <v>322</v>
      </c>
      <c r="F338" s="13" t="s">
        <v>1267</v>
      </c>
      <c r="G338" s="27">
        <v>18401602684</v>
      </c>
      <c r="H338" s="30"/>
      <c r="K338" s="197" t="s">
        <v>1268</v>
      </c>
      <c r="L338" s="1">
        <v>600</v>
      </c>
      <c r="M338" s="1">
        <v>400</v>
      </c>
      <c r="N338" s="26"/>
      <c r="O338" s="31" t="s">
        <v>1269</v>
      </c>
    </row>
    <row r="339" spans="3:15">
      <c r="C339" s="280"/>
      <c r="D339" s="17">
        <v>3</v>
      </c>
      <c r="E339" s="41" t="s">
        <v>1270</v>
      </c>
      <c r="F339" s="13" t="s">
        <v>1271</v>
      </c>
      <c r="G339" s="27">
        <v>17801099636</v>
      </c>
      <c r="H339" s="30"/>
      <c r="K339" s="197" t="s">
        <v>1272</v>
      </c>
      <c r="L339" s="1">
        <v>165</v>
      </c>
      <c r="M339" s="1">
        <v>300</v>
      </c>
      <c r="N339" s="26"/>
      <c r="O339" s="31"/>
    </row>
    <row r="340" spans="3:15">
      <c r="C340" s="278" t="s">
        <v>1273</v>
      </c>
      <c r="D340" s="17">
        <v>4</v>
      </c>
      <c r="E340" s="41" t="s">
        <v>1274</v>
      </c>
      <c r="F340" s="13" t="s">
        <v>1275</v>
      </c>
      <c r="G340" s="27">
        <v>15210554379</v>
      </c>
      <c r="H340" s="30"/>
      <c r="K340" s="197" t="s">
        <v>1276</v>
      </c>
      <c r="L340" s="1">
        <v>1620</v>
      </c>
      <c r="M340" s="1">
        <v>1000</v>
      </c>
      <c r="N340" s="26"/>
      <c r="O340" s="31" t="s">
        <v>1277</v>
      </c>
    </row>
    <row r="341" spans="3:15">
      <c r="C341" s="279"/>
      <c r="D341" s="17">
        <v>5</v>
      </c>
      <c r="E341" s="41" t="s">
        <v>1278</v>
      </c>
      <c r="F341" s="13" t="s">
        <v>1275</v>
      </c>
      <c r="G341" s="27">
        <v>15210554379</v>
      </c>
      <c r="H341" s="30"/>
      <c r="L341" s="1">
        <v>1130</v>
      </c>
      <c r="M341" s="206" t="s">
        <v>1279</v>
      </c>
      <c r="N341" s="26"/>
      <c r="O341" s="31" t="s">
        <v>1123</v>
      </c>
    </row>
    <row r="342" spans="3:15">
      <c r="C342" s="279"/>
      <c r="D342" s="17">
        <v>2</v>
      </c>
      <c r="E342" s="41" t="s">
        <v>1280</v>
      </c>
      <c r="F342" s="13" t="s">
        <v>1275</v>
      </c>
      <c r="G342" s="27">
        <v>15210554379</v>
      </c>
      <c r="H342" s="30"/>
      <c r="K342" s="197" t="s">
        <v>1281</v>
      </c>
      <c r="L342" s="1">
        <v>540</v>
      </c>
      <c r="M342" s="1">
        <v>300</v>
      </c>
      <c r="N342" s="26"/>
      <c r="O342" s="31" t="s">
        <v>1282</v>
      </c>
    </row>
    <row r="343" spans="3:15">
      <c r="C343" s="279"/>
      <c r="D343" s="17">
        <v>1</v>
      </c>
      <c r="E343" s="41" t="s">
        <v>1283</v>
      </c>
      <c r="F343" s="13" t="s">
        <v>1275</v>
      </c>
      <c r="G343" s="27">
        <v>15210554379</v>
      </c>
      <c r="H343" s="30"/>
      <c r="K343" s="197" t="s">
        <v>1284</v>
      </c>
      <c r="L343" s="1">
        <v>1240</v>
      </c>
      <c r="M343" s="1">
        <v>400</v>
      </c>
      <c r="N343" s="26"/>
      <c r="O343" s="31" t="s">
        <v>1285</v>
      </c>
    </row>
    <row r="344" spans="3:15">
      <c r="C344" s="280"/>
      <c r="D344" s="17">
        <v>3</v>
      </c>
      <c r="E344" s="41" t="s">
        <v>1286</v>
      </c>
      <c r="F344" s="13" t="s">
        <v>1275</v>
      </c>
      <c r="G344" s="27">
        <v>15210554379</v>
      </c>
      <c r="H344" s="30"/>
      <c r="K344" s="197" t="s">
        <v>1287</v>
      </c>
      <c r="L344" s="1">
        <v>500</v>
      </c>
      <c r="M344" s="1">
        <v>300</v>
      </c>
      <c r="N344" s="26"/>
      <c r="O344" s="31" t="s">
        <v>214</v>
      </c>
    </row>
    <row r="345" spans="3:15">
      <c r="C345" s="278" t="s">
        <v>1288</v>
      </c>
      <c r="D345" s="17">
        <v>1</v>
      </c>
      <c r="E345" s="41" t="s">
        <v>1289</v>
      </c>
      <c r="F345" s="13" t="s">
        <v>1290</v>
      </c>
      <c r="G345" s="27">
        <v>18813143240</v>
      </c>
      <c r="H345" s="30"/>
      <c r="L345" s="1">
        <v>990</v>
      </c>
      <c r="M345" s="206" t="s">
        <v>1291</v>
      </c>
      <c r="N345" s="26"/>
      <c r="O345" s="31" t="s">
        <v>1232</v>
      </c>
    </row>
    <row r="346" spans="3:15">
      <c r="C346" s="279"/>
      <c r="D346" s="17" t="s">
        <v>174</v>
      </c>
      <c r="E346" s="41" t="s">
        <v>1292</v>
      </c>
      <c r="F346" s="13" t="s">
        <v>1290</v>
      </c>
      <c r="G346" s="27">
        <v>18813143240</v>
      </c>
      <c r="H346" s="30"/>
      <c r="K346" s="197" t="s">
        <v>1293</v>
      </c>
      <c r="L346" s="1">
        <v>468</v>
      </c>
      <c r="M346" s="1">
        <v>200</v>
      </c>
      <c r="N346" s="26"/>
      <c r="O346" s="31" t="s">
        <v>1277</v>
      </c>
    </row>
    <row r="347" spans="3:15">
      <c r="C347" s="280"/>
      <c r="D347" s="17" t="s">
        <v>174</v>
      </c>
      <c r="E347" s="41" t="s">
        <v>1294</v>
      </c>
      <c r="F347" s="13" t="s">
        <v>1290</v>
      </c>
      <c r="G347" s="27">
        <v>18813143240</v>
      </c>
      <c r="H347" s="30"/>
      <c r="K347" s="197" t="s">
        <v>1295</v>
      </c>
      <c r="L347" s="1">
        <v>828</v>
      </c>
      <c r="M347" s="1">
        <v>400</v>
      </c>
      <c r="N347" s="26"/>
      <c r="O347" s="31" t="s">
        <v>1277</v>
      </c>
    </row>
    <row r="348" ht="22.5" spans="3:15">
      <c r="C348" s="278" t="s">
        <v>1296</v>
      </c>
      <c r="D348" s="17">
        <v>1</v>
      </c>
      <c r="E348" s="41" t="s">
        <v>1297</v>
      </c>
      <c r="F348" s="13" t="s">
        <v>1298</v>
      </c>
      <c r="G348" s="27">
        <v>18813167615</v>
      </c>
      <c r="H348" s="30"/>
      <c r="K348" s="197" t="s">
        <v>1299</v>
      </c>
      <c r="L348" s="1">
        <v>800</v>
      </c>
      <c r="M348" s="1">
        <v>300</v>
      </c>
      <c r="N348" s="26"/>
      <c r="O348" s="31"/>
    </row>
    <row r="349" ht="22.5" spans="3:15">
      <c r="C349" s="279"/>
      <c r="D349" s="17">
        <v>2</v>
      </c>
      <c r="E349" s="41" t="s">
        <v>1300</v>
      </c>
      <c r="F349" s="13" t="s">
        <v>1298</v>
      </c>
      <c r="G349" s="27">
        <v>18813167615</v>
      </c>
      <c r="H349" s="30"/>
      <c r="K349" s="197" t="s">
        <v>1301</v>
      </c>
      <c r="L349" s="1">
        <v>580</v>
      </c>
      <c r="M349" s="1">
        <v>300</v>
      </c>
      <c r="N349" s="26"/>
      <c r="O349" s="31" t="s">
        <v>32</v>
      </c>
    </row>
    <row r="350" ht="22.5" spans="3:15">
      <c r="C350" s="280"/>
      <c r="D350" s="17">
        <v>3</v>
      </c>
      <c r="E350" s="41" t="s">
        <v>1302</v>
      </c>
      <c r="F350" s="13" t="s">
        <v>1298</v>
      </c>
      <c r="G350" s="27">
        <v>18813167615</v>
      </c>
      <c r="H350" s="30"/>
      <c r="K350" s="197" t="s">
        <v>1303</v>
      </c>
      <c r="L350" s="1">
        <v>600</v>
      </c>
      <c r="M350" s="1">
        <v>300</v>
      </c>
      <c r="N350" s="26"/>
      <c r="O350" s="31" t="s">
        <v>1277</v>
      </c>
    </row>
    <row r="351" spans="3:15">
      <c r="C351" s="278" t="s">
        <v>1304</v>
      </c>
      <c r="D351" s="17">
        <v>1</v>
      </c>
      <c r="E351" s="41" t="s">
        <v>322</v>
      </c>
      <c r="F351" s="13" t="s">
        <v>1305</v>
      </c>
      <c r="G351" s="27">
        <v>13810832513</v>
      </c>
      <c r="H351" s="30"/>
      <c r="K351" s="197" t="s">
        <v>1306</v>
      </c>
      <c r="L351" s="1">
        <v>200</v>
      </c>
      <c r="M351" s="1">
        <v>200</v>
      </c>
      <c r="N351" s="26"/>
      <c r="O351" s="31" t="s">
        <v>1269</v>
      </c>
    </row>
    <row r="352" spans="3:15">
      <c r="C352" s="279"/>
      <c r="D352" s="12">
        <v>2</v>
      </c>
      <c r="E352" s="41" t="s">
        <v>296</v>
      </c>
      <c r="F352" s="13" t="s">
        <v>1305</v>
      </c>
      <c r="G352" s="27">
        <v>13810832513</v>
      </c>
      <c r="H352" s="30"/>
      <c r="K352" s="197" t="s">
        <v>1307</v>
      </c>
      <c r="L352" s="1">
        <v>200</v>
      </c>
      <c r="M352" s="1">
        <v>200</v>
      </c>
      <c r="N352" s="26"/>
      <c r="O352" s="31" t="s">
        <v>1308</v>
      </c>
    </row>
    <row r="353" spans="3:15">
      <c r="C353" s="280"/>
      <c r="D353" s="12">
        <v>3</v>
      </c>
      <c r="E353" s="41" t="s">
        <v>1255</v>
      </c>
      <c r="F353" s="13" t="s">
        <v>1305</v>
      </c>
      <c r="G353" s="27">
        <v>13810832513</v>
      </c>
      <c r="H353" s="30"/>
      <c r="K353" s="197" t="s">
        <v>1309</v>
      </c>
      <c r="L353" s="1">
        <v>200</v>
      </c>
      <c r="M353" s="1">
        <v>200</v>
      </c>
      <c r="N353" s="26"/>
      <c r="O353" s="31" t="s">
        <v>1246</v>
      </c>
    </row>
    <row r="354" spans="1:15">
      <c r="A354" s="1" t="s">
        <v>1310</v>
      </c>
      <c r="C354" s="11" t="s">
        <v>1311</v>
      </c>
      <c r="D354" s="12">
        <v>1</v>
      </c>
      <c r="E354" s="12" t="s">
        <v>1312</v>
      </c>
      <c r="F354" s="13" t="s">
        <v>1313</v>
      </c>
      <c r="G354" s="281" t="s">
        <v>1314</v>
      </c>
      <c r="H354" s="55"/>
      <c r="K354" s="197" t="s">
        <v>1315</v>
      </c>
      <c r="L354" s="1">
        <v>510</v>
      </c>
      <c r="M354" s="1">
        <v>200</v>
      </c>
      <c r="N354" s="26"/>
      <c r="O354" s="31"/>
    </row>
    <row r="355" spans="3:15">
      <c r="C355" s="16"/>
      <c r="D355" s="282">
        <v>2</v>
      </c>
      <c r="E355" s="41" t="s">
        <v>1316</v>
      </c>
      <c r="F355" s="13" t="s">
        <v>1313</v>
      </c>
      <c r="G355" s="281" t="s">
        <v>1314</v>
      </c>
      <c r="H355" s="55"/>
      <c r="K355" s="197" t="s">
        <v>1317</v>
      </c>
      <c r="L355" s="1">
        <v>508</v>
      </c>
      <c r="M355" s="1">
        <v>300</v>
      </c>
      <c r="N355" s="26"/>
      <c r="O355" s="31"/>
    </row>
    <row r="356" spans="3:15">
      <c r="C356" s="16"/>
      <c r="D356" s="12">
        <v>3</v>
      </c>
      <c r="E356" s="41" t="s">
        <v>1318</v>
      </c>
      <c r="F356" s="13" t="s">
        <v>1313</v>
      </c>
      <c r="G356" s="281" t="s">
        <v>1314</v>
      </c>
      <c r="H356" s="55"/>
      <c r="K356" s="197" t="s">
        <v>1319</v>
      </c>
      <c r="L356" s="1">
        <v>1142</v>
      </c>
      <c r="M356" s="1">
        <v>300</v>
      </c>
      <c r="N356" s="26"/>
      <c r="O356" s="31" t="s">
        <v>1232</v>
      </c>
    </row>
    <row r="357" spans="3:15">
      <c r="C357" s="16"/>
      <c r="D357" s="12">
        <v>4</v>
      </c>
      <c r="E357" s="41" t="s">
        <v>1320</v>
      </c>
      <c r="F357" s="13" t="s">
        <v>1313</v>
      </c>
      <c r="G357" s="281" t="s">
        <v>1314</v>
      </c>
      <c r="H357" s="55"/>
      <c r="K357" s="197" t="s">
        <v>1321</v>
      </c>
      <c r="L357" s="1">
        <v>972</v>
      </c>
      <c r="M357" s="1">
        <v>600</v>
      </c>
      <c r="N357" s="26"/>
      <c r="O357" s="31"/>
    </row>
    <row r="358" spans="3:15">
      <c r="C358" s="16"/>
      <c r="D358" s="12">
        <v>5</v>
      </c>
      <c r="E358" s="41" t="s">
        <v>1322</v>
      </c>
      <c r="F358" s="13" t="s">
        <v>1313</v>
      </c>
      <c r="G358" s="281" t="s">
        <v>1314</v>
      </c>
      <c r="H358" s="55"/>
      <c r="L358" s="1">
        <v>600</v>
      </c>
      <c r="M358" s="206" t="s">
        <v>1323</v>
      </c>
      <c r="N358" s="26"/>
      <c r="O358" s="31"/>
    </row>
    <row r="359" spans="3:15">
      <c r="C359" s="29"/>
      <c r="D359" s="100" t="s">
        <v>174</v>
      </c>
      <c r="E359" s="41" t="s">
        <v>1324</v>
      </c>
      <c r="F359" s="13" t="s">
        <v>1313</v>
      </c>
      <c r="G359" s="281" t="s">
        <v>1314</v>
      </c>
      <c r="H359" s="55"/>
      <c r="L359" s="1">
        <v>640</v>
      </c>
      <c r="M359" s="206" t="s">
        <v>1325</v>
      </c>
      <c r="N359" s="26"/>
      <c r="O359" s="31" t="s">
        <v>1277</v>
      </c>
    </row>
    <row r="360" spans="3:15">
      <c r="C360" s="228" t="s">
        <v>1326</v>
      </c>
      <c r="D360" s="41">
        <v>1</v>
      </c>
      <c r="E360" s="41" t="s">
        <v>1327</v>
      </c>
      <c r="F360" s="13" t="s">
        <v>1328</v>
      </c>
      <c r="G360" s="283" t="s">
        <v>1329</v>
      </c>
      <c r="H360" s="284"/>
      <c r="K360" s="197" t="s">
        <v>1330</v>
      </c>
      <c r="L360" s="1">
        <v>430</v>
      </c>
      <c r="M360" s="1">
        <v>400</v>
      </c>
      <c r="N360" s="26"/>
      <c r="O360" s="31"/>
    </row>
    <row r="361" spans="3:15">
      <c r="C361" s="225"/>
      <c r="D361" s="100">
        <v>4</v>
      </c>
      <c r="E361" s="41" t="s">
        <v>1331</v>
      </c>
      <c r="F361" s="13" t="s">
        <v>1328</v>
      </c>
      <c r="G361" s="285" t="s">
        <v>1329</v>
      </c>
      <c r="H361" s="284"/>
      <c r="K361" s="197" t="s">
        <v>1332</v>
      </c>
      <c r="L361" s="1">
        <v>1600</v>
      </c>
      <c r="M361" s="1">
        <v>800</v>
      </c>
      <c r="N361" s="26"/>
      <c r="O361" s="31" t="s">
        <v>1333</v>
      </c>
    </row>
    <row r="362" spans="3:15">
      <c r="C362" s="227"/>
      <c r="D362" s="100">
        <v>5</v>
      </c>
      <c r="E362" s="95" t="s">
        <v>1334</v>
      </c>
      <c r="F362" s="13" t="s">
        <v>1328</v>
      </c>
      <c r="G362" s="283" t="s">
        <v>1329</v>
      </c>
      <c r="H362" s="284"/>
      <c r="K362" s="197" t="s">
        <v>1335</v>
      </c>
      <c r="L362" s="1">
        <v>300</v>
      </c>
      <c r="M362" s="1">
        <v>300</v>
      </c>
      <c r="N362" s="26"/>
      <c r="O362" s="31" t="s">
        <v>1277</v>
      </c>
    </row>
    <row r="363" spans="3:15">
      <c r="C363" s="228" t="s">
        <v>1336</v>
      </c>
      <c r="D363" s="286">
        <v>1</v>
      </c>
      <c r="E363" s="178" t="s">
        <v>1337</v>
      </c>
      <c r="F363" s="13" t="s">
        <v>1338</v>
      </c>
      <c r="G363" s="287">
        <v>18811766277</v>
      </c>
      <c r="H363" s="288"/>
      <c r="K363" s="197" t="s">
        <v>1339</v>
      </c>
      <c r="L363" s="1">
        <v>800</v>
      </c>
      <c r="M363" s="1">
        <v>500</v>
      </c>
      <c r="N363" s="26"/>
      <c r="O363" s="31"/>
    </row>
    <row r="364" spans="3:15">
      <c r="C364" s="225"/>
      <c r="D364" s="286">
        <v>2</v>
      </c>
      <c r="E364" s="178" t="s">
        <v>1340</v>
      </c>
      <c r="F364" s="13" t="s">
        <v>1338</v>
      </c>
      <c r="G364" s="287">
        <v>18811766277</v>
      </c>
      <c r="H364" s="288"/>
      <c r="K364" s="197" t="s">
        <v>1341</v>
      </c>
      <c r="L364" s="1">
        <v>400</v>
      </c>
      <c r="M364" s="1">
        <v>400</v>
      </c>
      <c r="N364" s="26"/>
      <c r="O364" s="31"/>
    </row>
    <row r="365" ht="14.25" spans="3:15">
      <c r="C365" s="289"/>
      <c r="D365" s="290">
        <v>3</v>
      </c>
      <c r="E365" s="291" t="s">
        <v>1342</v>
      </c>
      <c r="F365" s="13" t="s">
        <v>1338</v>
      </c>
      <c r="G365" s="292">
        <v>18811766277</v>
      </c>
      <c r="H365" s="288"/>
      <c r="K365" s="197" t="s">
        <v>1343</v>
      </c>
      <c r="L365" s="1">
        <v>200</v>
      </c>
      <c r="M365" s="1">
        <v>200</v>
      </c>
      <c r="N365" s="26"/>
      <c r="O365" s="31"/>
    </row>
    <row r="366" spans="1:15">
      <c r="A366" s="1" t="s">
        <v>1344</v>
      </c>
      <c r="C366" s="293" t="s">
        <v>1345</v>
      </c>
      <c r="D366" s="12">
        <v>5</v>
      </c>
      <c r="E366" s="12" t="s">
        <v>1346</v>
      </c>
      <c r="F366" s="13" t="s">
        <v>1347</v>
      </c>
      <c r="G366" s="27">
        <v>18515286543</v>
      </c>
      <c r="H366" s="28" t="s">
        <v>18</v>
      </c>
      <c r="K366" s="197" t="s">
        <v>1348</v>
      </c>
      <c r="L366" s="1">
        <v>1240</v>
      </c>
      <c r="M366" s="1">
        <v>800</v>
      </c>
      <c r="N366" s="26"/>
      <c r="O366" s="31"/>
    </row>
    <row r="367" spans="3:15">
      <c r="C367" s="29"/>
      <c r="D367" s="100" t="s">
        <v>174</v>
      </c>
      <c r="E367" s="12" t="s">
        <v>1349</v>
      </c>
      <c r="F367" s="13" t="s">
        <v>1350</v>
      </c>
      <c r="G367" s="27">
        <v>13070182021</v>
      </c>
      <c r="H367" s="30"/>
      <c r="K367" s="197" t="s">
        <v>1351</v>
      </c>
      <c r="L367" s="1">
        <v>672</v>
      </c>
      <c r="M367" s="1">
        <v>500</v>
      </c>
      <c r="N367" s="26"/>
      <c r="O367" s="31"/>
    </row>
    <row r="368" ht="22.5" spans="3:15">
      <c r="C368" s="11" t="s">
        <v>1352</v>
      </c>
      <c r="D368" s="12">
        <v>2</v>
      </c>
      <c r="E368" s="12" t="s">
        <v>1353</v>
      </c>
      <c r="F368" s="13" t="s">
        <v>1354</v>
      </c>
      <c r="G368" s="27" t="s">
        <v>1355</v>
      </c>
      <c r="H368" s="28" t="s">
        <v>18</v>
      </c>
      <c r="K368" s="197" t="s">
        <v>1356</v>
      </c>
      <c r="L368" s="1">
        <v>560</v>
      </c>
      <c r="M368" s="1">
        <v>500</v>
      </c>
      <c r="N368" s="26"/>
      <c r="O368" s="31"/>
    </row>
    <row r="369" ht="22.5" spans="3:15">
      <c r="C369" s="29"/>
      <c r="D369" s="17">
        <v>5</v>
      </c>
      <c r="E369" s="12" t="s">
        <v>1357</v>
      </c>
      <c r="F369" s="13" t="s">
        <v>1358</v>
      </c>
      <c r="G369" s="27" t="s">
        <v>1359</v>
      </c>
      <c r="H369" s="30"/>
      <c r="K369" s="197" t="s">
        <v>1360</v>
      </c>
      <c r="L369" s="1">
        <v>490</v>
      </c>
      <c r="M369" s="1">
        <v>400</v>
      </c>
      <c r="N369" s="26"/>
      <c r="O369" s="31"/>
    </row>
    <row r="370" spans="3:15">
      <c r="C370" s="12" t="s">
        <v>1361</v>
      </c>
      <c r="D370" s="12">
        <v>4</v>
      </c>
      <c r="E370" s="12" t="s">
        <v>108</v>
      </c>
      <c r="F370" s="13" t="s">
        <v>1362</v>
      </c>
      <c r="G370" s="27" t="s">
        <v>1363</v>
      </c>
      <c r="H370" s="28" t="s">
        <v>18</v>
      </c>
      <c r="K370" s="197" t="s">
        <v>1364</v>
      </c>
      <c r="L370" s="1">
        <v>1040</v>
      </c>
      <c r="M370" s="1">
        <v>800</v>
      </c>
      <c r="N370" s="26"/>
      <c r="O370" s="31"/>
    </row>
    <row r="371" spans="3:15">
      <c r="C371" s="12" t="s">
        <v>1304</v>
      </c>
      <c r="D371" s="41">
        <v>1</v>
      </c>
      <c r="E371" s="12" t="s">
        <v>1365</v>
      </c>
      <c r="F371" s="13" t="s">
        <v>1366</v>
      </c>
      <c r="G371" s="27">
        <v>18811476264</v>
      </c>
      <c r="H371" s="28" t="s">
        <v>18</v>
      </c>
      <c r="K371" s="197" t="s">
        <v>1367</v>
      </c>
      <c r="L371" s="1">
        <v>500</v>
      </c>
      <c r="M371" s="1">
        <v>300</v>
      </c>
      <c r="N371" s="26"/>
      <c r="O371" s="31" t="s">
        <v>1368</v>
      </c>
    </row>
    <row r="372" spans="3:15">
      <c r="C372" s="12"/>
      <c r="D372" s="41">
        <v>2</v>
      </c>
      <c r="E372" s="12" t="s">
        <v>1369</v>
      </c>
      <c r="F372" s="13" t="s">
        <v>1366</v>
      </c>
      <c r="G372" s="27">
        <v>18811476264</v>
      </c>
      <c r="H372" s="30"/>
      <c r="K372" s="197" t="s">
        <v>1370</v>
      </c>
      <c r="L372" s="1">
        <v>500</v>
      </c>
      <c r="M372" s="1">
        <v>400</v>
      </c>
      <c r="N372" s="26"/>
      <c r="O372" s="31"/>
    </row>
    <row r="373" spans="3:15">
      <c r="C373" s="12"/>
      <c r="D373" s="100">
        <v>5</v>
      </c>
      <c r="E373" s="12" t="s">
        <v>1371</v>
      </c>
      <c r="F373" s="13" t="s">
        <v>1366</v>
      </c>
      <c r="G373" s="27">
        <v>18811476264</v>
      </c>
      <c r="H373" s="30"/>
      <c r="K373" s="197" t="s">
        <v>1372</v>
      </c>
      <c r="L373" s="1">
        <v>500</v>
      </c>
      <c r="M373" s="1">
        <v>400</v>
      </c>
      <c r="N373" s="26"/>
      <c r="O373" s="31"/>
    </row>
    <row r="374" spans="1:15">
      <c r="A374" s="1" t="s">
        <v>1373</v>
      </c>
      <c r="B374" s="213"/>
      <c r="C374" s="294" t="s">
        <v>1374</v>
      </c>
      <c r="D374" s="295">
        <v>1</v>
      </c>
      <c r="E374" s="2" t="s">
        <v>1375</v>
      </c>
      <c r="F374" s="13" t="s">
        <v>1376</v>
      </c>
      <c r="G374" s="179" t="s">
        <v>1377</v>
      </c>
      <c r="H374" s="296" t="s">
        <v>18</v>
      </c>
      <c r="K374" s="197" t="s">
        <v>1378</v>
      </c>
      <c r="L374" s="1">
        <v>320</v>
      </c>
      <c r="M374" s="1">
        <v>300</v>
      </c>
      <c r="N374" s="26"/>
      <c r="O374" s="31"/>
    </row>
    <row r="375" spans="2:15">
      <c r="B375" s="213"/>
      <c r="C375" s="297"/>
      <c r="D375" s="295">
        <v>2</v>
      </c>
      <c r="E375" s="2" t="s">
        <v>1379</v>
      </c>
      <c r="F375" s="13" t="s">
        <v>1376</v>
      </c>
      <c r="G375" s="179" t="s">
        <v>1377</v>
      </c>
      <c r="H375" s="298"/>
      <c r="K375" s="197" t="s">
        <v>1380</v>
      </c>
      <c r="L375" s="1">
        <v>420</v>
      </c>
      <c r="M375" s="1">
        <v>400</v>
      </c>
      <c r="N375" s="26"/>
      <c r="O375" s="31"/>
    </row>
    <row r="376" spans="2:15">
      <c r="B376" s="213"/>
      <c r="C376" s="299"/>
      <c r="D376" s="295">
        <v>5</v>
      </c>
      <c r="E376" s="2" t="s">
        <v>1255</v>
      </c>
      <c r="F376" s="13" t="s">
        <v>1376</v>
      </c>
      <c r="G376" s="179" t="s">
        <v>1377</v>
      </c>
      <c r="H376" s="298"/>
      <c r="K376" s="197" t="s">
        <v>1381</v>
      </c>
      <c r="L376" s="1">
        <v>389</v>
      </c>
      <c r="M376" s="1">
        <v>300</v>
      </c>
      <c r="N376" s="26"/>
      <c r="O376" s="31"/>
    </row>
    <row r="377" spans="2:15">
      <c r="B377" s="213"/>
      <c r="C377" s="294" t="s">
        <v>1382</v>
      </c>
      <c r="D377" s="295">
        <v>2</v>
      </c>
      <c r="E377" s="2" t="s">
        <v>1383</v>
      </c>
      <c r="F377" s="13" t="s">
        <v>1384</v>
      </c>
      <c r="G377" s="179" t="s">
        <v>1385</v>
      </c>
      <c r="H377" s="296" t="s">
        <v>18</v>
      </c>
      <c r="K377" s="197" t="s">
        <v>1386</v>
      </c>
      <c r="L377" s="1">
        <v>400</v>
      </c>
      <c r="M377" s="1">
        <v>300</v>
      </c>
      <c r="N377" s="26"/>
      <c r="O377" s="31"/>
    </row>
    <row r="378" spans="2:15">
      <c r="B378" s="213"/>
      <c r="C378" s="297"/>
      <c r="D378" s="295">
        <v>5</v>
      </c>
      <c r="E378" s="2" t="s">
        <v>1387</v>
      </c>
      <c r="F378" s="13" t="s">
        <v>1384</v>
      </c>
      <c r="G378" s="179" t="s">
        <v>1385</v>
      </c>
      <c r="H378" s="298"/>
      <c r="K378" s="197" t="s">
        <v>1388</v>
      </c>
      <c r="L378" s="1">
        <v>270</v>
      </c>
      <c r="M378" s="1">
        <v>270</v>
      </c>
      <c r="N378" s="26"/>
      <c r="O378" s="31"/>
    </row>
    <row r="379" spans="2:15">
      <c r="B379" s="213"/>
      <c r="C379" s="299"/>
      <c r="D379" s="295">
        <v>1</v>
      </c>
      <c r="E379" s="2" t="s">
        <v>1389</v>
      </c>
      <c r="F379" s="13" t="s">
        <v>1384</v>
      </c>
      <c r="G379" s="179" t="s">
        <v>1385</v>
      </c>
      <c r="H379" s="298"/>
      <c r="K379" s="197" t="s">
        <v>1390</v>
      </c>
      <c r="L379" s="1">
        <v>595</v>
      </c>
      <c r="M379" s="1">
        <v>400</v>
      </c>
      <c r="N379" s="26"/>
      <c r="O379" s="31"/>
    </row>
    <row r="380" ht="22.5" spans="2:15">
      <c r="B380" s="213"/>
      <c r="C380" s="294" t="s">
        <v>1391</v>
      </c>
      <c r="D380" s="295">
        <v>1</v>
      </c>
      <c r="E380" s="2" t="s">
        <v>1392</v>
      </c>
      <c r="F380" s="13" t="s">
        <v>1393</v>
      </c>
      <c r="G380" s="179" t="s">
        <v>1394</v>
      </c>
      <c r="H380" s="296" t="s">
        <v>18</v>
      </c>
      <c r="K380" s="197" t="s">
        <v>1395</v>
      </c>
      <c r="L380" s="1">
        <v>560</v>
      </c>
      <c r="M380" s="1">
        <v>500</v>
      </c>
      <c r="N380" s="26"/>
      <c r="O380" s="31"/>
    </row>
    <row r="381" spans="2:15">
      <c r="B381" s="213"/>
      <c r="C381" s="297"/>
      <c r="D381" s="295">
        <v>2</v>
      </c>
      <c r="E381" s="2" t="s">
        <v>1396</v>
      </c>
      <c r="F381" s="13" t="s">
        <v>1393</v>
      </c>
      <c r="G381" s="179" t="s">
        <v>1394</v>
      </c>
      <c r="H381" s="298"/>
      <c r="K381" s="197" t="s">
        <v>1397</v>
      </c>
      <c r="L381" s="1">
        <v>655</v>
      </c>
      <c r="M381" s="1">
        <v>600</v>
      </c>
      <c r="N381" s="26"/>
      <c r="O381" s="31"/>
    </row>
    <row r="382" spans="2:15">
      <c r="B382" s="213"/>
      <c r="C382" s="299"/>
      <c r="D382" s="295">
        <v>3</v>
      </c>
      <c r="E382" s="2" t="s">
        <v>1398</v>
      </c>
      <c r="F382" s="13" t="s">
        <v>1393</v>
      </c>
      <c r="G382" s="179" t="s">
        <v>1394</v>
      </c>
      <c r="H382" s="298"/>
      <c r="K382" s="197" t="s">
        <v>1399</v>
      </c>
      <c r="L382" s="1">
        <v>320</v>
      </c>
      <c r="M382" s="1">
        <v>300</v>
      </c>
      <c r="N382" s="26"/>
      <c r="O382" s="31"/>
    </row>
    <row r="383" spans="2:15">
      <c r="B383" s="213"/>
      <c r="C383" s="300" t="s">
        <v>1400</v>
      </c>
      <c r="D383" s="295">
        <v>1</v>
      </c>
      <c r="E383" s="2" t="s">
        <v>1401</v>
      </c>
      <c r="F383" s="13" t="s">
        <v>1402</v>
      </c>
      <c r="G383" s="179" t="s">
        <v>1403</v>
      </c>
      <c r="H383" s="298"/>
      <c r="K383" s="197" t="s">
        <v>1404</v>
      </c>
      <c r="L383" s="1">
        <v>100</v>
      </c>
      <c r="M383" s="1">
        <v>300</v>
      </c>
      <c r="N383" s="26"/>
      <c r="O383" s="31"/>
    </row>
    <row r="384" spans="2:15">
      <c r="B384" s="213"/>
      <c r="C384" s="294" t="s">
        <v>1304</v>
      </c>
      <c r="D384" s="295">
        <v>1</v>
      </c>
      <c r="E384" s="2" t="s">
        <v>1405</v>
      </c>
      <c r="F384" s="13" t="s">
        <v>1406</v>
      </c>
      <c r="G384" s="179" t="s">
        <v>1407</v>
      </c>
      <c r="H384" s="301" t="s">
        <v>18</v>
      </c>
      <c r="K384" s="197" t="s">
        <v>1408</v>
      </c>
      <c r="L384" s="1">
        <v>520</v>
      </c>
      <c r="M384" s="1">
        <v>300</v>
      </c>
      <c r="N384" s="26"/>
      <c r="O384" s="31"/>
    </row>
    <row r="385" spans="1:15">
      <c r="A385" s="213"/>
      <c r="B385" s="213"/>
      <c r="C385" s="299"/>
      <c r="D385" s="302">
        <v>5</v>
      </c>
      <c r="E385" s="61" t="s">
        <v>1409</v>
      </c>
      <c r="F385" s="13" t="s">
        <v>1406</v>
      </c>
      <c r="G385" s="303" t="s">
        <v>1407</v>
      </c>
      <c r="H385" s="304"/>
      <c r="I385" s="254"/>
      <c r="J385" s="254"/>
      <c r="K385" s="197" t="s">
        <v>1410</v>
      </c>
      <c r="L385" s="1">
        <v>1300</v>
      </c>
      <c r="M385" s="213">
        <v>700</v>
      </c>
      <c r="N385" s="256"/>
      <c r="O385" s="257"/>
    </row>
    <row r="386" s="196" customFormat="1" spans="1:15">
      <c r="A386" s="305" t="s">
        <v>1411</v>
      </c>
      <c r="B386" s="305"/>
      <c r="C386" s="306" t="s">
        <v>1412</v>
      </c>
      <c r="D386" s="305">
        <v>1</v>
      </c>
      <c r="E386" s="307" t="s">
        <v>1413</v>
      </c>
      <c r="F386" s="13" t="s">
        <v>1414</v>
      </c>
      <c r="G386" s="326" t="s">
        <v>1415</v>
      </c>
      <c r="H386" s="308" t="s">
        <v>18</v>
      </c>
      <c r="I386" s="320"/>
      <c r="J386" s="320"/>
      <c r="K386" s="197" t="s">
        <v>1416</v>
      </c>
      <c r="L386" s="1">
        <v>800</v>
      </c>
      <c r="M386" s="305">
        <v>300</v>
      </c>
      <c r="N386" s="321"/>
      <c r="O386" s="322" t="s">
        <v>1417</v>
      </c>
    </row>
    <row r="387" s="196" customFormat="1" spans="1:15">
      <c r="A387" s="305"/>
      <c r="B387" s="305"/>
      <c r="C387" s="309"/>
      <c r="D387" s="305">
        <v>3</v>
      </c>
      <c r="E387" s="307" t="s">
        <v>1418</v>
      </c>
      <c r="F387" s="13" t="s">
        <v>1414</v>
      </c>
      <c r="G387" s="326" t="s">
        <v>1415</v>
      </c>
      <c r="H387" s="305"/>
      <c r="I387" s="320"/>
      <c r="J387" s="320"/>
      <c r="K387" s="197" t="s">
        <v>1419</v>
      </c>
      <c r="L387" s="1">
        <v>300</v>
      </c>
      <c r="M387" s="305">
        <v>300</v>
      </c>
      <c r="N387" s="321"/>
      <c r="O387" s="322"/>
    </row>
    <row r="388" spans="1:15">
      <c r="A388" s="39" t="s">
        <v>1420</v>
      </c>
      <c r="B388" s="39"/>
      <c r="C388" s="11" t="s">
        <v>1421</v>
      </c>
      <c r="D388" s="12">
        <v>2</v>
      </c>
      <c r="E388" s="12" t="s">
        <v>1422</v>
      </c>
      <c r="F388" s="13" t="s">
        <v>1423</v>
      </c>
      <c r="G388" s="27" t="s">
        <v>1424</v>
      </c>
      <c r="H388" s="38" t="s">
        <v>18</v>
      </c>
      <c r="I388" s="250"/>
      <c r="J388" s="250"/>
      <c r="K388" s="197" t="s">
        <v>1425</v>
      </c>
      <c r="L388" s="1">
        <v>810</v>
      </c>
      <c r="M388" s="39">
        <v>700</v>
      </c>
      <c r="N388" s="50"/>
      <c r="O388" s="251"/>
    </row>
    <row r="389" spans="1:15">
      <c r="A389" s="39"/>
      <c r="B389" s="39"/>
      <c r="C389" s="16"/>
      <c r="D389" s="12">
        <v>3</v>
      </c>
      <c r="E389" s="41" t="s">
        <v>1426</v>
      </c>
      <c r="F389" s="13" t="s">
        <v>1427</v>
      </c>
      <c r="G389" s="27" t="s">
        <v>1428</v>
      </c>
      <c r="H389" s="42"/>
      <c r="K389" s="197" t="s">
        <v>1429</v>
      </c>
      <c r="L389" s="1">
        <v>650</v>
      </c>
      <c r="M389" s="1">
        <v>600</v>
      </c>
      <c r="N389" s="26"/>
      <c r="O389" s="31"/>
    </row>
    <row r="390" spans="1:15">
      <c r="A390" s="39"/>
      <c r="B390" s="39"/>
      <c r="C390" s="29"/>
      <c r="D390" s="12">
        <v>5</v>
      </c>
      <c r="E390" s="41" t="s">
        <v>1430</v>
      </c>
      <c r="F390" s="13" t="s">
        <v>1431</v>
      </c>
      <c r="G390" s="27" t="s">
        <v>1432</v>
      </c>
      <c r="H390" s="42"/>
      <c r="K390" s="197" t="s">
        <v>1433</v>
      </c>
      <c r="L390" s="1">
        <v>1750</v>
      </c>
      <c r="M390" s="1">
        <v>1200</v>
      </c>
      <c r="N390" s="26"/>
      <c r="O390" s="31"/>
    </row>
    <row r="391" spans="1:15">
      <c r="A391" s="1" t="s">
        <v>1434</v>
      </c>
      <c r="C391" s="11" t="s">
        <v>1435</v>
      </c>
      <c r="D391" s="12">
        <v>5</v>
      </c>
      <c r="E391" s="12" t="s">
        <v>1436</v>
      </c>
      <c r="F391" s="13" t="s">
        <v>1437</v>
      </c>
      <c r="G391" s="27" t="s">
        <v>1438</v>
      </c>
      <c r="H391" s="28" t="s">
        <v>1439</v>
      </c>
      <c r="K391" s="197" t="s">
        <v>1440</v>
      </c>
      <c r="L391" s="1">
        <v>600</v>
      </c>
      <c r="M391" s="1">
        <v>300</v>
      </c>
      <c r="N391" s="26"/>
      <c r="O391" s="31"/>
    </row>
    <row r="392" spans="3:15">
      <c r="C392" s="29"/>
      <c r="D392" s="17">
        <v>2</v>
      </c>
      <c r="E392" s="41" t="s">
        <v>1441</v>
      </c>
      <c r="F392" s="13" t="s">
        <v>1437</v>
      </c>
      <c r="G392" s="27" t="s">
        <v>1438</v>
      </c>
      <c r="H392" s="30"/>
      <c r="K392" s="197" t="s">
        <v>1442</v>
      </c>
      <c r="L392" s="1">
        <v>500</v>
      </c>
      <c r="M392" s="1">
        <v>300</v>
      </c>
      <c r="N392" s="26"/>
      <c r="O392" s="31"/>
    </row>
    <row r="393" spans="1:15">
      <c r="A393" s="1" t="s">
        <v>1443</v>
      </c>
      <c r="C393" s="11" t="s">
        <v>1444</v>
      </c>
      <c r="D393" s="17">
        <v>4</v>
      </c>
      <c r="E393" s="41" t="s">
        <v>1445</v>
      </c>
      <c r="F393" s="13" t="s">
        <v>1446</v>
      </c>
      <c r="G393" s="27" t="s">
        <v>1447</v>
      </c>
      <c r="H393" s="28" t="s">
        <v>18</v>
      </c>
      <c r="K393" s="197" t="s">
        <v>1448</v>
      </c>
      <c r="L393" s="1">
        <v>500</v>
      </c>
      <c r="M393" s="1">
        <v>400</v>
      </c>
      <c r="N393" s="26"/>
      <c r="O393" s="31"/>
    </row>
    <row r="394" spans="3:15">
      <c r="C394" s="16"/>
      <c r="D394" s="12">
        <v>1</v>
      </c>
      <c r="E394" s="41" t="s">
        <v>1449</v>
      </c>
      <c r="F394" s="13" t="s">
        <v>1446</v>
      </c>
      <c r="G394" s="27" t="s">
        <v>1447</v>
      </c>
      <c r="H394" s="30"/>
      <c r="K394" s="197" t="s">
        <v>1450</v>
      </c>
      <c r="L394" s="1">
        <v>500</v>
      </c>
      <c r="M394" s="1">
        <v>300</v>
      </c>
      <c r="N394" s="26"/>
      <c r="O394" s="31"/>
    </row>
    <row r="395" spans="3:15">
      <c r="C395" s="29"/>
      <c r="D395" s="12">
        <v>2</v>
      </c>
      <c r="E395" s="41" t="s">
        <v>1451</v>
      </c>
      <c r="F395" s="13" t="s">
        <v>1446</v>
      </c>
      <c r="G395" s="27" t="s">
        <v>1447</v>
      </c>
      <c r="H395" s="30"/>
      <c r="K395" s="197" t="s">
        <v>1452</v>
      </c>
      <c r="L395" s="1">
        <v>200</v>
      </c>
      <c r="M395" s="1">
        <v>200</v>
      </c>
      <c r="N395" s="26"/>
      <c r="O395" s="31"/>
    </row>
    <row r="396" ht="22.5" spans="3:15">
      <c r="C396" s="12" t="s">
        <v>1453</v>
      </c>
      <c r="D396" s="12">
        <v>1</v>
      </c>
      <c r="E396" s="12" t="s">
        <v>1454</v>
      </c>
      <c r="F396" s="13" t="s">
        <v>1455</v>
      </c>
      <c r="G396" s="27" t="s">
        <v>1456</v>
      </c>
      <c r="H396" s="99" t="s">
        <v>18</v>
      </c>
      <c r="I396" s="323"/>
      <c r="J396" s="324"/>
      <c r="K396" s="197" t="s">
        <v>1457</v>
      </c>
      <c r="L396" s="1">
        <v>800</v>
      </c>
      <c r="M396" s="325">
        <v>400</v>
      </c>
      <c r="N396" s="26"/>
      <c r="O396" s="31"/>
    </row>
    <row r="397" ht="22.5" spans="3:15">
      <c r="C397" s="12" t="s">
        <v>1458</v>
      </c>
      <c r="D397" s="12">
        <v>4</v>
      </c>
      <c r="E397" s="41" t="s">
        <v>1459</v>
      </c>
      <c r="F397" s="13" t="s">
        <v>1460</v>
      </c>
      <c r="G397" s="27" t="s">
        <v>1461</v>
      </c>
      <c r="H397" s="28" t="s">
        <v>18</v>
      </c>
      <c r="K397" s="197" t="s">
        <v>1462</v>
      </c>
      <c r="L397" s="1">
        <v>3200</v>
      </c>
      <c r="M397" s="1">
        <v>1500</v>
      </c>
      <c r="N397" s="26"/>
      <c r="O397" s="31" t="s">
        <v>1463</v>
      </c>
    </row>
    <row r="398" spans="1:15">
      <c r="A398" s="1" t="s">
        <v>1464</v>
      </c>
      <c r="C398" s="11" t="s">
        <v>1465</v>
      </c>
      <c r="D398" s="12">
        <v>5</v>
      </c>
      <c r="E398" s="12" t="s">
        <v>1466</v>
      </c>
      <c r="F398" s="13" t="s">
        <v>1467</v>
      </c>
      <c r="G398" s="27" t="s">
        <v>1468</v>
      </c>
      <c r="H398" s="28" t="s">
        <v>18</v>
      </c>
      <c r="K398" s="197" t="s">
        <v>1469</v>
      </c>
      <c r="L398" s="1">
        <v>600</v>
      </c>
      <c r="M398" s="1">
        <v>300</v>
      </c>
      <c r="N398" s="26"/>
      <c r="O398" s="31" t="s">
        <v>1368</v>
      </c>
    </row>
    <row r="399" spans="3:15">
      <c r="C399" s="29"/>
      <c r="D399" s="17">
        <v>2</v>
      </c>
      <c r="E399" s="12" t="s">
        <v>1470</v>
      </c>
      <c r="F399" s="13" t="s">
        <v>1467</v>
      </c>
      <c r="G399" s="27" t="s">
        <v>1468</v>
      </c>
      <c r="H399" s="30"/>
      <c r="K399" s="197" t="s">
        <v>1471</v>
      </c>
      <c r="L399" s="1">
        <v>350</v>
      </c>
      <c r="M399" s="1">
        <v>300</v>
      </c>
      <c r="N399" s="26"/>
      <c r="O399" s="31"/>
    </row>
    <row r="400" spans="3:15">
      <c r="C400" s="11" t="s">
        <v>1472</v>
      </c>
      <c r="D400" s="12">
        <v>1</v>
      </c>
      <c r="E400" s="12" t="s">
        <v>1473</v>
      </c>
      <c r="F400" s="13" t="s">
        <v>1474</v>
      </c>
      <c r="G400" s="27" t="s">
        <v>1475</v>
      </c>
      <c r="H400" s="28" t="s">
        <v>18</v>
      </c>
      <c r="K400" s="197" t="s">
        <v>1476</v>
      </c>
      <c r="L400" s="1">
        <v>400</v>
      </c>
      <c r="M400" s="1">
        <v>300</v>
      </c>
      <c r="N400" s="26"/>
      <c r="O400" s="31" t="s">
        <v>98</v>
      </c>
    </row>
    <row r="401" spans="3:15">
      <c r="C401" s="16"/>
      <c r="D401" s="12">
        <v>2</v>
      </c>
      <c r="E401" s="12" t="s">
        <v>1477</v>
      </c>
      <c r="F401" s="13" t="s">
        <v>1474</v>
      </c>
      <c r="G401" s="27" t="s">
        <v>1475</v>
      </c>
      <c r="H401" s="30"/>
      <c r="K401" s="197" t="s">
        <v>1478</v>
      </c>
      <c r="L401" s="1">
        <v>350</v>
      </c>
      <c r="M401" s="1">
        <v>300</v>
      </c>
      <c r="N401" s="26"/>
      <c r="O401" s="31"/>
    </row>
    <row r="402" spans="3:15">
      <c r="C402" s="29"/>
      <c r="D402" s="12">
        <v>4</v>
      </c>
      <c r="E402" s="12" t="s">
        <v>1479</v>
      </c>
      <c r="F402" s="13" t="s">
        <v>1474</v>
      </c>
      <c r="G402" s="27" t="s">
        <v>1475</v>
      </c>
      <c r="H402" s="30"/>
      <c r="K402" s="197" t="s">
        <v>1480</v>
      </c>
      <c r="L402" s="1">
        <v>690</v>
      </c>
      <c r="M402" s="1">
        <v>600</v>
      </c>
      <c r="N402" s="26"/>
      <c r="O402" s="31"/>
    </row>
    <row r="403" spans="3:15">
      <c r="C403" s="11" t="s">
        <v>1481</v>
      </c>
      <c r="D403" s="12">
        <v>1</v>
      </c>
      <c r="E403" s="12" t="s">
        <v>1482</v>
      </c>
      <c r="F403" s="13" t="s">
        <v>1483</v>
      </c>
      <c r="G403" s="27" t="s">
        <v>1484</v>
      </c>
      <c r="H403" s="28" t="s">
        <v>18</v>
      </c>
      <c r="K403" s="197" t="s">
        <v>1485</v>
      </c>
      <c r="L403" s="1">
        <v>630</v>
      </c>
      <c r="M403" s="1">
        <v>500</v>
      </c>
      <c r="N403" s="26"/>
      <c r="O403" s="31"/>
    </row>
    <row r="404" spans="3:15">
      <c r="C404" s="16"/>
      <c r="D404" s="17">
        <v>2</v>
      </c>
      <c r="E404" s="12" t="s">
        <v>1486</v>
      </c>
      <c r="F404" s="13" t="s">
        <v>1483</v>
      </c>
      <c r="G404" s="27" t="s">
        <v>1484</v>
      </c>
      <c r="H404" s="30"/>
      <c r="K404" s="197" t="s">
        <v>1487</v>
      </c>
      <c r="L404" s="1">
        <v>320</v>
      </c>
      <c r="M404" s="1">
        <v>300</v>
      </c>
      <c r="N404" s="26"/>
      <c r="O404" s="31"/>
    </row>
    <row r="405" spans="3:15">
      <c r="C405" s="29"/>
      <c r="D405" s="12">
        <v>4</v>
      </c>
      <c r="E405" s="12" t="s">
        <v>1488</v>
      </c>
      <c r="F405" s="13" t="s">
        <v>1483</v>
      </c>
      <c r="G405" s="27" t="s">
        <v>1484</v>
      </c>
      <c r="H405" s="30"/>
      <c r="K405" s="197" t="s">
        <v>1489</v>
      </c>
      <c r="L405" s="1">
        <v>950</v>
      </c>
      <c r="M405" s="1">
        <v>600</v>
      </c>
      <c r="N405" s="26"/>
      <c r="O405" s="31"/>
    </row>
    <row r="406" spans="1:15">
      <c r="A406" s="1" t="s">
        <v>1490</v>
      </c>
      <c r="C406" s="310" t="s">
        <v>1491</v>
      </c>
      <c r="D406" s="12">
        <v>1</v>
      </c>
      <c r="E406" s="12" t="s">
        <v>1492</v>
      </c>
      <c r="F406" s="13" t="s">
        <v>1493</v>
      </c>
      <c r="G406" s="27" t="s">
        <v>1494</v>
      </c>
      <c r="H406" s="28" t="s">
        <v>18</v>
      </c>
      <c r="K406" s="197" t="s">
        <v>1495</v>
      </c>
      <c r="L406" s="1">
        <v>750</v>
      </c>
      <c r="M406" s="1">
        <v>500</v>
      </c>
      <c r="N406" s="26"/>
      <c r="O406" s="31"/>
    </row>
    <row r="407" ht="22.5" spans="3:15">
      <c r="C407" s="310"/>
      <c r="D407" s="12">
        <v>2</v>
      </c>
      <c r="E407" s="12" t="s">
        <v>1496</v>
      </c>
      <c r="F407" s="13" t="s">
        <v>1497</v>
      </c>
      <c r="G407" s="27" t="s">
        <v>1498</v>
      </c>
      <c r="H407" s="28" t="s">
        <v>18</v>
      </c>
      <c r="K407" s="197" t="s">
        <v>1499</v>
      </c>
      <c r="L407" s="1">
        <v>650</v>
      </c>
      <c r="M407" s="1">
        <v>400</v>
      </c>
      <c r="N407" s="26"/>
      <c r="O407" s="31"/>
    </row>
    <row r="408" spans="3:15">
      <c r="C408" s="310"/>
      <c r="D408" s="12"/>
      <c r="E408" s="12" t="s">
        <v>1500</v>
      </c>
      <c r="F408" s="13" t="s">
        <v>1497</v>
      </c>
      <c r="G408" s="27" t="s">
        <v>1498</v>
      </c>
      <c r="H408" s="28" t="s">
        <v>18</v>
      </c>
      <c r="K408" s="197" t="s">
        <v>1501</v>
      </c>
      <c r="L408" s="1">
        <v>1500</v>
      </c>
      <c r="M408" s="1">
        <v>800</v>
      </c>
      <c r="N408" s="26"/>
      <c r="O408" s="31"/>
    </row>
    <row r="409" ht="22.5" spans="3:15">
      <c r="C409" s="310" t="s">
        <v>1502</v>
      </c>
      <c r="D409" s="12">
        <v>2</v>
      </c>
      <c r="E409" s="12" t="s">
        <v>1503</v>
      </c>
      <c r="F409" s="13" t="s">
        <v>1504</v>
      </c>
      <c r="G409" s="27" t="s">
        <v>1505</v>
      </c>
      <c r="H409" s="28" t="s">
        <v>18</v>
      </c>
      <c r="K409" s="197" t="s">
        <v>1506</v>
      </c>
      <c r="L409" s="1">
        <v>950</v>
      </c>
      <c r="M409" s="1">
        <v>500</v>
      </c>
      <c r="N409" s="26"/>
      <c r="O409" s="31"/>
    </row>
    <row r="410" spans="3:15">
      <c r="C410" s="310" t="s">
        <v>1507</v>
      </c>
      <c r="D410" s="12">
        <v>2</v>
      </c>
      <c r="E410" s="12" t="s">
        <v>1508</v>
      </c>
      <c r="F410" s="13" t="s">
        <v>1509</v>
      </c>
      <c r="G410" s="27" t="s">
        <v>1510</v>
      </c>
      <c r="H410" s="28" t="s">
        <v>18</v>
      </c>
      <c r="K410" s="197" t="s">
        <v>1511</v>
      </c>
      <c r="L410" s="1">
        <v>650</v>
      </c>
      <c r="M410" s="1">
        <v>300</v>
      </c>
      <c r="N410" s="26"/>
      <c r="O410" s="31"/>
    </row>
    <row r="411" spans="3:15">
      <c r="C411" s="310"/>
      <c r="D411" s="12">
        <v>3</v>
      </c>
      <c r="E411" s="12" t="s">
        <v>1512</v>
      </c>
      <c r="F411" s="13" t="s">
        <v>1513</v>
      </c>
      <c r="G411" s="27" t="s">
        <v>1514</v>
      </c>
      <c r="H411" s="28" t="s">
        <v>18</v>
      </c>
      <c r="K411" s="197" t="s">
        <v>1515</v>
      </c>
      <c r="L411" s="1">
        <v>1000</v>
      </c>
      <c r="M411" s="1">
        <v>400</v>
      </c>
      <c r="N411" s="26"/>
      <c r="O411" s="31"/>
    </row>
    <row r="412" spans="3:15">
      <c r="C412" s="310"/>
      <c r="D412" s="12">
        <v>5</v>
      </c>
      <c r="E412" s="12" t="s">
        <v>1516</v>
      </c>
      <c r="F412" s="13" t="s">
        <v>1509</v>
      </c>
      <c r="G412" s="27" t="s">
        <v>1510</v>
      </c>
      <c r="H412" s="28" t="s">
        <v>18</v>
      </c>
      <c r="K412" s="197" t="s">
        <v>1517</v>
      </c>
      <c r="L412" s="1">
        <v>1000</v>
      </c>
      <c r="M412" s="1">
        <v>400</v>
      </c>
      <c r="N412" s="26"/>
      <c r="O412" s="31"/>
    </row>
    <row r="413" spans="3:15">
      <c r="C413" s="310" t="s">
        <v>1518</v>
      </c>
      <c r="D413" s="12">
        <v>2</v>
      </c>
      <c r="E413" s="12" t="s">
        <v>1519</v>
      </c>
      <c r="F413" s="13" t="s">
        <v>1504</v>
      </c>
      <c r="G413" s="27" t="s">
        <v>1505</v>
      </c>
      <c r="H413" s="28" t="s">
        <v>18</v>
      </c>
      <c r="K413" s="197" t="s">
        <v>1520</v>
      </c>
      <c r="L413" s="1">
        <v>650</v>
      </c>
      <c r="M413" s="1">
        <v>600</v>
      </c>
      <c r="N413" s="26"/>
      <c r="O413" s="31"/>
    </row>
    <row r="414" spans="3:15">
      <c r="C414" s="310"/>
      <c r="D414" s="12">
        <v>5</v>
      </c>
      <c r="E414" s="12" t="s">
        <v>1521</v>
      </c>
      <c r="F414" s="13" t="s">
        <v>1513</v>
      </c>
      <c r="G414" s="27" t="s">
        <v>1514</v>
      </c>
      <c r="H414" s="28" t="s">
        <v>18</v>
      </c>
      <c r="K414" s="197" t="s">
        <v>1522</v>
      </c>
      <c r="L414" s="1">
        <v>400</v>
      </c>
      <c r="M414" s="1">
        <v>400</v>
      </c>
      <c r="N414" s="26"/>
      <c r="O414" s="31"/>
    </row>
    <row r="415" spans="1:15">
      <c r="A415" s="1" t="s">
        <v>1523</v>
      </c>
      <c r="C415" s="311" t="s">
        <v>1524</v>
      </c>
      <c r="D415" s="167">
        <v>2</v>
      </c>
      <c r="E415" s="41" t="s">
        <v>1525</v>
      </c>
      <c r="F415" s="13" t="s">
        <v>1526</v>
      </c>
      <c r="G415" s="167">
        <v>15910851896</v>
      </c>
      <c r="H415" s="312"/>
      <c r="K415" s="197" t="s">
        <v>1527</v>
      </c>
      <c r="L415" s="1">
        <v>1000</v>
      </c>
      <c r="M415" s="1">
        <v>500</v>
      </c>
      <c r="N415" s="26"/>
      <c r="O415" s="31"/>
    </row>
    <row r="416" spans="3:15">
      <c r="C416" s="313"/>
      <c r="D416" s="167">
        <v>3</v>
      </c>
      <c r="E416" s="41" t="s">
        <v>1418</v>
      </c>
      <c r="F416" s="13" t="s">
        <v>1526</v>
      </c>
      <c r="G416" s="167">
        <v>15910851896</v>
      </c>
      <c r="H416" s="312"/>
      <c r="K416" s="197" t="s">
        <v>1528</v>
      </c>
      <c r="L416" s="1">
        <v>400</v>
      </c>
      <c r="M416" s="1">
        <v>300</v>
      </c>
      <c r="N416" s="26"/>
      <c r="O416" s="31"/>
    </row>
    <row r="417" spans="3:15">
      <c r="C417" s="313"/>
      <c r="D417" s="167">
        <v>3</v>
      </c>
      <c r="E417" s="41" t="s">
        <v>1529</v>
      </c>
      <c r="F417" s="13" t="s">
        <v>1526</v>
      </c>
      <c r="G417" s="167">
        <v>15910851896</v>
      </c>
      <c r="H417" s="312"/>
      <c r="K417" s="197" t="s">
        <v>1530</v>
      </c>
      <c r="L417" s="1">
        <v>500</v>
      </c>
      <c r="M417" s="1">
        <v>300</v>
      </c>
      <c r="N417" s="26"/>
      <c r="O417" s="31" t="s">
        <v>1531</v>
      </c>
    </row>
    <row r="418" spans="3:15">
      <c r="C418" s="314"/>
      <c r="D418" s="167">
        <v>4</v>
      </c>
      <c r="E418" s="41" t="s">
        <v>1532</v>
      </c>
      <c r="F418" s="13" t="s">
        <v>1526</v>
      </c>
      <c r="G418" s="167">
        <v>15910851896</v>
      </c>
      <c r="H418" s="312"/>
      <c r="L418" s="1">
        <v>1000</v>
      </c>
      <c r="M418" s="83" t="s">
        <v>1533</v>
      </c>
      <c r="N418" s="26"/>
      <c r="O418" s="31" t="s">
        <v>1232</v>
      </c>
    </row>
    <row r="419" spans="3:15">
      <c r="C419" s="167" t="s">
        <v>1534</v>
      </c>
      <c r="D419" s="167">
        <v>1</v>
      </c>
      <c r="E419" s="41" t="s">
        <v>1535</v>
      </c>
      <c r="F419" s="13" t="s">
        <v>1536</v>
      </c>
      <c r="G419" s="167">
        <v>15210106691</v>
      </c>
      <c r="H419" s="312"/>
      <c r="L419" s="1">
        <v>1800</v>
      </c>
      <c r="M419" s="83" t="s">
        <v>1537</v>
      </c>
      <c r="N419" s="26"/>
      <c r="O419" s="31" t="s">
        <v>1232</v>
      </c>
    </row>
    <row r="420" spans="3:15">
      <c r="C420" s="167"/>
      <c r="D420" s="167">
        <v>2</v>
      </c>
      <c r="E420" s="41" t="s">
        <v>1538</v>
      </c>
      <c r="F420" s="13" t="s">
        <v>1536</v>
      </c>
      <c r="G420" s="167">
        <v>15210106691</v>
      </c>
      <c r="H420" s="312"/>
      <c r="K420" s="197" t="s">
        <v>1539</v>
      </c>
      <c r="L420" s="1">
        <v>650</v>
      </c>
      <c r="M420" s="1">
        <v>300</v>
      </c>
      <c r="N420" s="26"/>
      <c r="O420" s="31"/>
    </row>
    <row r="421" spans="3:15">
      <c r="C421" s="167"/>
      <c r="D421" s="167">
        <v>4</v>
      </c>
      <c r="E421" s="41" t="s">
        <v>1540</v>
      </c>
      <c r="F421" s="13" t="s">
        <v>1536</v>
      </c>
      <c r="G421" s="167">
        <v>15210106691</v>
      </c>
      <c r="H421" s="312"/>
      <c r="K421" s="197" t="s">
        <v>1541</v>
      </c>
      <c r="L421" s="1">
        <v>1000</v>
      </c>
      <c r="M421" s="1">
        <v>400</v>
      </c>
      <c r="N421" s="26"/>
      <c r="O421" s="31"/>
    </row>
    <row r="422" spans="3:15">
      <c r="C422" s="167"/>
      <c r="D422" s="167">
        <v>5</v>
      </c>
      <c r="E422" s="41" t="s">
        <v>1542</v>
      </c>
      <c r="F422" s="13" t="s">
        <v>1536</v>
      </c>
      <c r="G422" s="167"/>
      <c r="H422" s="312"/>
      <c r="K422" s="197" t="s">
        <v>1543</v>
      </c>
      <c r="L422" s="1">
        <v>1000</v>
      </c>
      <c r="M422" s="1">
        <v>800</v>
      </c>
      <c r="N422" s="26"/>
      <c r="O422" s="31"/>
    </row>
    <row r="423" spans="3:15">
      <c r="C423" s="167"/>
      <c r="D423" s="167">
        <v>4</v>
      </c>
      <c r="E423" s="41" t="s">
        <v>1544</v>
      </c>
      <c r="F423" s="13" t="s">
        <v>1536</v>
      </c>
      <c r="G423" s="167">
        <v>15210106691</v>
      </c>
      <c r="H423" s="312"/>
      <c r="L423" s="1">
        <v>1300</v>
      </c>
      <c r="M423" s="1">
        <v>0</v>
      </c>
      <c r="N423" s="26"/>
      <c r="O423" s="31" t="s">
        <v>1232</v>
      </c>
    </row>
    <row r="424" spans="3:15">
      <c r="C424" s="167" t="s">
        <v>1545</v>
      </c>
      <c r="D424" s="167">
        <v>1</v>
      </c>
      <c r="E424" s="41" t="s">
        <v>1546</v>
      </c>
      <c r="F424" s="13" t="s">
        <v>1547</v>
      </c>
      <c r="G424" s="167">
        <v>18811473393</v>
      </c>
      <c r="H424" s="312"/>
      <c r="K424" s="197" t="s">
        <v>1548</v>
      </c>
      <c r="L424" s="1">
        <v>800</v>
      </c>
      <c r="M424" s="1">
        <v>300</v>
      </c>
      <c r="N424" s="26"/>
      <c r="O424" s="31"/>
    </row>
    <row r="425" spans="3:15">
      <c r="C425" s="167"/>
      <c r="D425" s="167">
        <v>2</v>
      </c>
      <c r="E425" s="41" t="s">
        <v>1549</v>
      </c>
      <c r="F425" s="13" t="s">
        <v>1547</v>
      </c>
      <c r="G425" s="167">
        <v>18811473393</v>
      </c>
      <c r="H425" s="312"/>
      <c r="K425" s="197" t="s">
        <v>1550</v>
      </c>
      <c r="L425" s="1">
        <v>800</v>
      </c>
      <c r="M425" s="1">
        <v>300</v>
      </c>
      <c r="N425" s="26"/>
      <c r="O425" s="31"/>
    </row>
    <row r="426" spans="3:15">
      <c r="C426" s="167"/>
      <c r="D426" s="167">
        <v>3</v>
      </c>
      <c r="E426" s="41" t="s">
        <v>1551</v>
      </c>
      <c r="F426" s="13" t="s">
        <v>1547</v>
      </c>
      <c r="G426" s="167">
        <v>18811473393</v>
      </c>
      <c r="H426" s="312"/>
      <c r="K426" s="197" t="s">
        <v>1552</v>
      </c>
      <c r="L426" s="1">
        <v>1200</v>
      </c>
      <c r="M426" s="1">
        <v>300</v>
      </c>
      <c r="N426" s="26"/>
      <c r="O426" s="31"/>
    </row>
    <row r="427" spans="3:15">
      <c r="C427" s="167"/>
      <c r="D427" s="167">
        <v>4</v>
      </c>
      <c r="E427" s="41" t="s">
        <v>1553</v>
      </c>
      <c r="F427" s="13" t="s">
        <v>1547</v>
      </c>
      <c r="G427" s="167">
        <v>18811473393</v>
      </c>
      <c r="H427" s="312"/>
      <c r="L427" s="1">
        <v>800</v>
      </c>
      <c r="M427" s="1">
        <v>0</v>
      </c>
      <c r="N427" s="26"/>
      <c r="O427" s="31" t="s">
        <v>1232</v>
      </c>
    </row>
    <row r="428" spans="3:15">
      <c r="C428" s="167" t="s">
        <v>1554</v>
      </c>
      <c r="D428" s="167">
        <v>1</v>
      </c>
      <c r="E428" s="41" t="s">
        <v>1555</v>
      </c>
      <c r="F428" s="13" t="s">
        <v>1556</v>
      </c>
      <c r="G428" s="167">
        <v>18813140146</v>
      </c>
      <c r="H428" s="312"/>
      <c r="L428" s="1">
        <v>1300</v>
      </c>
      <c r="M428" s="1">
        <v>0</v>
      </c>
      <c r="N428" s="26"/>
      <c r="O428" s="31" t="s">
        <v>1232</v>
      </c>
    </row>
    <row r="429" spans="3:15">
      <c r="C429" s="167"/>
      <c r="D429" s="167">
        <v>5</v>
      </c>
      <c r="E429" s="41" t="s">
        <v>1557</v>
      </c>
      <c r="F429" s="13" t="s">
        <v>1556</v>
      </c>
      <c r="G429" s="167">
        <v>18813140146</v>
      </c>
      <c r="H429" s="312"/>
      <c r="K429" s="197" t="s">
        <v>1558</v>
      </c>
      <c r="L429" s="1">
        <v>1300</v>
      </c>
      <c r="M429" s="1">
        <v>500</v>
      </c>
      <c r="N429" s="26"/>
      <c r="O429" s="31" t="s">
        <v>1559</v>
      </c>
    </row>
    <row r="430" spans="3:15">
      <c r="C430" s="167" t="s">
        <v>1560</v>
      </c>
      <c r="D430" s="167">
        <v>1</v>
      </c>
      <c r="E430" s="41" t="s">
        <v>1561</v>
      </c>
      <c r="F430" s="13" t="s">
        <v>1562</v>
      </c>
      <c r="G430" s="167">
        <v>13240296466</v>
      </c>
      <c r="H430" s="312"/>
      <c r="K430" s="197" t="s">
        <v>1563</v>
      </c>
      <c r="L430" s="1">
        <v>1000</v>
      </c>
      <c r="M430" s="1">
        <v>600</v>
      </c>
      <c r="N430" s="26"/>
      <c r="O430" s="31"/>
    </row>
    <row r="431" ht="22.5" spans="1:15">
      <c r="A431" s="1" t="s">
        <v>1564</v>
      </c>
      <c r="C431" s="11" t="s">
        <v>1565</v>
      </c>
      <c r="D431" s="12">
        <v>1</v>
      </c>
      <c r="E431" s="315" t="s">
        <v>1566</v>
      </c>
      <c r="F431" s="13" t="s">
        <v>1567</v>
      </c>
      <c r="G431" s="303">
        <v>15510493896</v>
      </c>
      <c r="H431" s="296" t="s">
        <v>18</v>
      </c>
      <c r="K431" s="197" t="s">
        <v>1568</v>
      </c>
      <c r="L431" s="1">
        <v>600</v>
      </c>
      <c r="M431" s="1">
        <v>600</v>
      </c>
      <c r="N431" s="26"/>
      <c r="O431" s="31"/>
    </row>
    <row r="432" spans="3:15">
      <c r="C432" s="16"/>
      <c r="D432" s="316">
        <v>2</v>
      </c>
      <c r="E432" s="172" t="s">
        <v>322</v>
      </c>
      <c r="F432" s="13" t="s">
        <v>1569</v>
      </c>
      <c r="G432" s="179">
        <v>15201138373</v>
      </c>
      <c r="H432" s="298"/>
      <c r="K432" s="197" t="s">
        <v>1570</v>
      </c>
      <c r="L432" s="1">
        <v>500</v>
      </c>
      <c r="M432" s="1">
        <v>300</v>
      </c>
      <c r="N432" s="26"/>
      <c r="O432" s="31"/>
    </row>
    <row r="433" spans="3:15">
      <c r="C433" s="29"/>
      <c r="D433" s="12">
        <v>5</v>
      </c>
      <c r="E433" s="222" t="s">
        <v>1571</v>
      </c>
      <c r="F433" s="13" t="s">
        <v>1567</v>
      </c>
      <c r="G433" s="317">
        <v>15510493896</v>
      </c>
      <c r="H433" s="298"/>
      <c r="K433" s="197" t="s">
        <v>1572</v>
      </c>
      <c r="L433" s="1">
        <v>400</v>
      </c>
      <c r="M433" s="1">
        <v>300</v>
      </c>
      <c r="N433" s="26"/>
      <c r="O433" s="31"/>
    </row>
    <row r="434" spans="1:15">
      <c r="A434" s="1" t="s">
        <v>1573</v>
      </c>
      <c r="C434" s="11" t="s">
        <v>1574</v>
      </c>
      <c r="D434" s="12">
        <v>1</v>
      </c>
      <c r="E434" s="12" t="s">
        <v>1575</v>
      </c>
      <c r="F434" s="13" t="s">
        <v>1576</v>
      </c>
      <c r="G434" s="14">
        <v>18813149161</v>
      </c>
      <c r="H434" s="318" t="s">
        <v>18</v>
      </c>
      <c r="K434" s="197" t="s">
        <v>1577</v>
      </c>
      <c r="L434" s="1">
        <v>480</v>
      </c>
      <c r="M434" s="1">
        <v>300</v>
      </c>
      <c r="N434" s="26"/>
      <c r="O434" s="31"/>
    </row>
    <row r="435" spans="3:15">
      <c r="C435" s="16"/>
      <c r="D435" s="17">
        <v>2</v>
      </c>
      <c r="E435" s="12" t="s">
        <v>1578</v>
      </c>
      <c r="F435" s="13" t="s">
        <v>1576</v>
      </c>
      <c r="G435" s="14">
        <v>18813149161</v>
      </c>
      <c r="H435" s="319"/>
      <c r="K435" s="197" t="s">
        <v>1579</v>
      </c>
      <c r="L435" s="1">
        <v>1280</v>
      </c>
      <c r="M435" s="1">
        <v>500</v>
      </c>
      <c r="N435" s="26"/>
      <c r="O435" s="31"/>
    </row>
    <row r="436" spans="3:15">
      <c r="C436" s="19"/>
      <c r="D436" s="12" t="s">
        <v>174</v>
      </c>
      <c r="E436" s="12" t="s">
        <v>1580</v>
      </c>
      <c r="F436" s="13" t="s">
        <v>1576</v>
      </c>
      <c r="G436" s="14">
        <v>18813149161</v>
      </c>
      <c r="H436" s="319"/>
      <c r="K436" s="197" t="s">
        <v>1581</v>
      </c>
      <c r="L436" s="1">
        <v>300</v>
      </c>
      <c r="M436" s="1">
        <v>200</v>
      </c>
      <c r="N436" s="26"/>
      <c r="O436" s="31"/>
    </row>
    <row r="437" spans="7:15">
      <c r="G437" s="39"/>
      <c r="L437" s="1"/>
      <c r="M437" s="1"/>
      <c r="N437" s="26"/>
      <c r="O437" s="31"/>
    </row>
    <row r="438" spans="12:15">
      <c r="L438" s="1"/>
      <c r="M438" s="1">
        <f>SUM(M3:M437)</f>
        <v>137650</v>
      </c>
      <c r="N438" s="26"/>
      <c r="O438" s="31"/>
    </row>
  </sheetData>
  <mergeCells count="339">
    <mergeCell ref="A1:O1"/>
    <mergeCell ref="A3:A57"/>
    <mergeCell ref="A58:A85"/>
    <mergeCell ref="A87:A105"/>
    <mergeCell ref="A106:A132"/>
    <mergeCell ref="A133:A143"/>
    <mergeCell ref="A144:A154"/>
    <mergeCell ref="A155:A185"/>
    <mergeCell ref="A186:A204"/>
    <mergeCell ref="A205:A215"/>
    <mergeCell ref="A216:A230"/>
    <mergeCell ref="A231:A239"/>
    <mergeCell ref="A240:A254"/>
    <mergeCell ref="A255:A271"/>
    <mergeCell ref="A272:A274"/>
    <mergeCell ref="A275:A283"/>
    <mergeCell ref="A284:A286"/>
    <mergeCell ref="A287:A299"/>
    <mergeCell ref="A300:A325"/>
    <mergeCell ref="A326:A333"/>
    <mergeCell ref="A334:A353"/>
    <mergeCell ref="A354:A365"/>
    <mergeCell ref="A366:A373"/>
    <mergeCell ref="A374:A385"/>
    <mergeCell ref="A386:A387"/>
    <mergeCell ref="A388:A390"/>
    <mergeCell ref="A391:A392"/>
    <mergeCell ref="A393:A397"/>
    <mergeCell ref="A398:A405"/>
    <mergeCell ref="A406:A414"/>
    <mergeCell ref="A415:A430"/>
    <mergeCell ref="A431:A433"/>
    <mergeCell ref="A434:A436"/>
    <mergeCell ref="B3:B57"/>
    <mergeCell ref="B58:B85"/>
    <mergeCell ref="B87:B105"/>
    <mergeCell ref="B106:B132"/>
    <mergeCell ref="B133:B143"/>
    <mergeCell ref="B144:B154"/>
    <mergeCell ref="B155:B185"/>
    <mergeCell ref="B186:B204"/>
    <mergeCell ref="B205:B215"/>
    <mergeCell ref="B216:B230"/>
    <mergeCell ref="B231:B239"/>
    <mergeCell ref="B240:B254"/>
    <mergeCell ref="B255:B271"/>
    <mergeCell ref="B272:B274"/>
    <mergeCell ref="B275:B283"/>
    <mergeCell ref="B284:B286"/>
    <mergeCell ref="B287:B299"/>
    <mergeCell ref="B300:B325"/>
    <mergeCell ref="B326:B333"/>
    <mergeCell ref="B334:B353"/>
    <mergeCell ref="B354:B365"/>
    <mergeCell ref="B366:B373"/>
    <mergeCell ref="B374:B385"/>
    <mergeCell ref="B386:B387"/>
    <mergeCell ref="B388:B390"/>
    <mergeCell ref="B391:B392"/>
    <mergeCell ref="B393:B397"/>
    <mergeCell ref="B398:B405"/>
    <mergeCell ref="B406:B414"/>
    <mergeCell ref="B415:B430"/>
    <mergeCell ref="B431:B433"/>
    <mergeCell ref="B434:B436"/>
    <mergeCell ref="C3:C6"/>
    <mergeCell ref="C7:C9"/>
    <mergeCell ref="C10:C12"/>
    <mergeCell ref="C13:C15"/>
    <mergeCell ref="C16:C18"/>
    <mergeCell ref="C19:C21"/>
    <mergeCell ref="C22:C24"/>
    <mergeCell ref="C26:C28"/>
    <mergeCell ref="C30:C32"/>
    <mergeCell ref="C33:C34"/>
    <mergeCell ref="C36:C37"/>
    <mergeCell ref="C38:C39"/>
    <mergeCell ref="C40:C41"/>
    <mergeCell ref="C42:C43"/>
    <mergeCell ref="C45:C46"/>
    <mergeCell ref="C47:C48"/>
    <mergeCell ref="C49:C51"/>
    <mergeCell ref="C52:C57"/>
    <mergeCell ref="C58:C62"/>
    <mergeCell ref="C63:C66"/>
    <mergeCell ref="C67:C69"/>
    <mergeCell ref="C70:C72"/>
    <mergeCell ref="C73:C75"/>
    <mergeCell ref="C76:C77"/>
    <mergeCell ref="C78:C79"/>
    <mergeCell ref="C80:C81"/>
    <mergeCell ref="C82:C84"/>
    <mergeCell ref="C87:C89"/>
    <mergeCell ref="C90:C92"/>
    <mergeCell ref="C93:C97"/>
    <mergeCell ref="C98:C100"/>
    <mergeCell ref="C101:C102"/>
    <mergeCell ref="C103:C105"/>
    <mergeCell ref="C106:C108"/>
    <mergeCell ref="C109:C112"/>
    <mergeCell ref="C113:C114"/>
    <mergeCell ref="C115:C116"/>
    <mergeCell ref="C117:C120"/>
    <mergeCell ref="C121:C124"/>
    <mergeCell ref="C125:C126"/>
    <mergeCell ref="C128:C130"/>
    <mergeCell ref="C133:C135"/>
    <mergeCell ref="C136:C138"/>
    <mergeCell ref="C139:C140"/>
    <mergeCell ref="C144:C145"/>
    <mergeCell ref="C146:C147"/>
    <mergeCell ref="C148:C150"/>
    <mergeCell ref="C151:C152"/>
    <mergeCell ref="C153:C154"/>
    <mergeCell ref="C155:C157"/>
    <mergeCell ref="C158:C160"/>
    <mergeCell ref="C162:C163"/>
    <mergeCell ref="C165:C168"/>
    <mergeCell ref="C169:C171"/>
    <mergeCell ref="C172:C174"/>
    <mergeCell ref="C175:C176"/>
    <mergeCell ref="C177:C178"/>
    <mergeCell ref="C179:C180"/>
    <mergeCell ref="C181:C182"/>
    <mergeCell ref="C183:C185"/>
    <mergeCell ref="C186:C187"/>
    <mergeCell ref="C188:C189"/>
    <mergeCell ref="C193:C195"/>
    <mergeCell ref="C196:C198"/>
    <mergeCell ref="C199:C200"/>
    <mergeCell ref="C201:C202"/>
    <mergeCell ref="C203:C204"/>
    <mergeCell ref="C205:C207"/>
    <mergeCell ref="C208:C209"/>
    <mergeCell ref="C210:C211"/>
    <mergeCell ref="C212:C213"/>
    <mergeCell ref="C214:C215"/>
    <mergeCell ref="C216:C218"/>
    <mergeCell ref="C219:C221"/>
    <mergeCell ref="C223:C224"/>
    <mergeCell ref="C227:C229"/>
    <mergeCell ref="C231:C232"/>
    <mergeCell ref="C235:C236"/>
    <mergeCell ref="C238:C239"/>
    <mergeCell ref="C240:C243"/>
    <mergeCell ref="C249:C250"/>
    <mergeCell ref="C251:C252"/>
    <mergeCell ref="C253:C254"/>
    <mergeCell ref="C255:C257"/>
    <mergeCell ref="C258:C260"/>
    <mergeCell ref="C261:C262"/>
    <mergeCell ref="C263:C264"/>
    <mergeCell ref="C265:C267"/>
    <mergeCell ref="C268:C269"/>
    <mergeCell ref="C270:C271"/>
    <mergeCell ref="C272:C274"/>
    <mergeCell ref="C275:C276"/>
    <mergeCell ref="C277:C278"/>
    <mergeCell ref="C280:C281"/>
    <mergeCell ref="C282:C283"/>
    <mergeCell ref="C284:C286"/>
    <mergeCell ref="C287:C291"/>
    <mergeCell ref="C292:C294"/>
    <mergeCell ref="C295:C297"/>
    <mergeCell ref="C298:C299"/>
    <mergeCell ref="C300:C303"/>
    <mergeCell ref="C304:C308"/>
    <mergeCell ref="C309:C311"/>
    <mergeCell ref="C313:C316"/>
    <mergeCell ref="C318:C319"/>
    <mergeCell ref="C320:C321"/>
    <mergeCell ref="C322:C323"/>
    <mergeCell ref="C324:C325"/>
    <mergeCell ref="C326:C329"/>
    <mergeCell ref="C330:C333"/>
    <mergeCell ref="C334:C336"/>
    <mergeCell ref="C337:C339"/>
    <mergeCell ref="C340:C344"/>
    <mergeCell ref="C345:C347"/>
    <mergeCell ref="C348:C350"/>
    <mergeCell ref="C351:C353"/>
    <mergeCell ref="C354:C359"/>
    <mergeCell ref="C360:C362"/>
    <mergeCell ref="C363:C365"/>
    <mergeCell ref="C366:C367"/>
    <mergeCell ref="C368:C369"/>
    <mergeCell ref="C371:C373"/>
    <mergeCell ref="C374:C376"/>
    <mergeCell ref="C377:C379"/>
    <mergeCell ref="C380:C382"/>
    <mergeCell ref="C384:C385"/>
    <mergeCell ref="C386:C387"/>
    <mergeCell ref="C388:C390"/>
    <mergeCell ref="C391:C392"/>
    <mergeCell ref="C393:C395"/>
    <mergeCell ref="C398:C399"/>
    <mergeCell ref="C400:C402"/>
    <mergeCell ref="C403:C405"/>
    <mergeCell ref="C406:C408"/>
    <mergeCell ref="C410:C412"/>
    <mergeCell ref="C413:C414"/>
    <mergeCell ref="C415:C418"/>
    <mergeCell ref="C419:C423"/>
    <mergeCell ref="C424:C427"/>
    <mergeCell ref="C428:C429"/>
    <mergeCell ref="C431:C433"/>
    <mergeCell ref="C434:C436"/>
    <mergeCell ref="G87:G89"/>
    <mergeCell ref="G90:G92"/>
    <mergeCell ref="G93:G97"/>
    <mergeCell ref="G98:G100"/>
    <mergeCell ref="G101:G102"/>
    <mergeCell ref="G103:G105"/>
    <mergeCell ref="H3:H6"/>
    <mergeCell ref="H10:H12"/>
    <mergeCell ref="H13:H15"/>
    <mergeCell ref="H16:H18"/>
    <mergeCell ref="H19:H21"/>
    <mergeCell ref="H22:H24"/>
    <mergeCell ref="H26:H28"/>
    <mergeCell ref="H30:H32"/>
    <mergeCell ref="H33:H34"/>
    <mergeCell ref="H36:H37"/>
    <mergeCell ref="H38:H39"/>
    <mergeCell ref="H40:H41"/>
    <mergeCell ref="H42:H43"/>
    <mergeCell ref="H45:H46"/>
    <mergeCell ref="H47:H48"/>
    <mergeCell ref="H49:H51"/>
    <mergeCell ref="H52:H57"/>
    <mergeCell ref="H58:H62"/>
    <mergeCell ref="H63:H66"/>
    <mergeCell ref="H67:H69"/>
    <mergeCell ref="H70:H72"/>
    <mergeCell ref="H73:H75"/>
    <mergeCell ref="H76:H77"/>
    <mergeCell ref="H78:H79"/>
    <mergeCell ref="H80:H81"/>
    <mergeCell ref="H82:H84"/>
    <mergeCell ref="H87:H89"/>
    <mergeCell ref="H90:H92"/>
    <mergeCell ref="H93:H97"/>
    <mergeCell ref="H98:H100"/>
    <mergeCell ref="H101:H102"/>
    <mergeCell ref="H103:H105"/>
    <mergeCell ref="H133:H135"/>
    <mergeCell ref="H136:H138"/>
    <mergeCell ref="H139:H140"/>
    <mergeCell ref="H144:H145"/>
    <mergeCell ref="H146:H147"/>
    <mergeCell ref="H148:H150"/>
    <mergeCell ref="H151:H152"/>
    <mergeCell ref="H153:H154"/>
    <mergeCell ref="H155:H157"/>
    <mergeCell ref="H158:H160"/>
    <mergeCell ref="H162:H163"/>
    <mergeCell ref="H165:H168"/>
    <mergeCell ref="H169:H171"/>
    <mergeCell ref="H172:H174"/>
    <mergeCell ref="H175:H176"/>
    <mergeCell ref="H177:H178"/>
    <mergeCell ref="H179:H180"/>
    <mergeCell ref="H181:H182"/>
    <mergeCell ref="H183:H185"/>
    <mergeCell ref="H186:H187"/>
    <mergeCell ref="H188:H189"/>
    <mergeCell ref="H193:H195"/>
    <mergeCell ref="H196:H198"/>
    <mergeCell ref="H199:H200"/>
    <mergeCell ref="H201:H202"/>
    <mergeCell ref="H203:H204"/>
    <mergeCell ref="H205:H207"/>
    <mergeCell ref="H208:H209"/>
    <mergeCell ref="H210:H211"/>
    <mergeCell ref="H212:H213"/>
    <mergeCell ref="H214:H215"/>
    <mergeCell ref="H216:H218"/>
    <mergeCell ref="H219:H221"/>
    <mergeCell ref="H227:H229"/>
    <mergeCell ref="H231:H232"/>
    <mergeCell ref="H235:H236"/>
    <mergeCell ref="H238:H239"/>
    <mergeCell ref="H240:H243"/>
    <mergeCell ref="H249:H250"/>
    <mergeCell ref="H251:H252"/>
    <mergeCell ref="H255:H257"/>
    <mergeCell ref="H258:H260"/>
    <mergeCell ref="H263:H264"/>
    <mergeCell ref="H265:H267"/>
    <mergeCell ref="H268:H269"/>
    <mergeCell ref="H272:H274"/>
    <mergeCell ref="H275:H276"/>
    <mergeCell ref="H277:H278"/>
    <mergeCell ref="H280:H281"/>
    <mergeCell ref="H282:H283"/>
    <mergeCell ref="H284:H286"/>
    <mergeCell ref="H287:H291"/>
    <mergeCell ref="H292:H294"/>
    <mergeCell ref="H295:H297"/>
    <mergeCell ref="H298:H299"/>
    <mergeCell ref="H300:H303"/>
    <mergeCell ref="H304:H308"/>
    <mergeCell ref="H309:H311"/>
    <mergeCell ref="H313:H316"/>
    <mergeCell ref="H318:H319"/>
    <mergeCell ref="H320:H321"/>
    <mergeCell ref="H322:H323"/>
    <mergeCell ref="H324:H325"/>
    <mergeCell ref="H326:H329"/>
    <mergeCell ref="H330:H333"/>
    <mergeCell ref="H334:H336"/>
    <mergeCell ref="H337:H339"/>
    <mergeCell ref="H340:H344"/>
    <mergeCell ref="H345:H347"/>
    <mergeCell ref="H348:H350"/>
    <mergeCell ref="H351:H353"/>
    <mergeCell ref="H354:H359"/>
    <mergeCell ref="H360:H362"/>
    <mergeCell ref="H363:H365"/>
    <mergeCell ref="H366:H367"/>
    <mergeCell ref="H368:H369"/>
    <mergeCell ref="H371:H373"/>
    <mergeCell ref="H374:H376"/>
    <mergeCell ref="H377:H379"/>
    <mergeCell ref="H380:H382"/>
    <mergeCell ref="H384:H385"/>
    <mergeCell ref="H386:H387"/>
    <mergeCell ref="H388:H390"/>
    <mergeCell ref="H391:H392"/>
    <mergeCell ref="H393:H395"/>
    <mergeCell ref="H398:H399"/>
    <mergeCell ref="H400:H402"/>
    <mergeCell ref="H403:H405"/>
    <mergeCell ref="H415:H418"/>
    <mergeCell ref="H419:H423"/>
    <mergeCell ref="H424:H427"/>
    <mergeCell ref="H428:H429"/>
    <mergeCell ref="H431:H433"/>
    <mergeCell ref="H434:H436"/>
  </mergeCells>
  <pageMargins left="0.699305555555556" right="0.699305555555556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313"/>
  <sheetViews>
    <sheetView workbookViewId="0">
      <selection activeCell="K2" sqref="K2"/>
    </sheetView>
  </sheetViews>
  <sheetFormatPr defaultColWidth="9" defaultRowHeight="13.5"/>
  <cols>
    <col min="1" max="1" width="14.125" style="1" customWidth="1"/>
    <col min="2" max="2" width="5.125" style="1" customWidth="1"/>
    <col min="3" max="3" width="44.25" style="2" customWidth="1"/>
    <col min="4" max="4" width="9.25" style="1" customWidth="1"/>
    <col min="5" max="5" width="10.625" style="1" customWidth="1"/>
    <col min="6" max="6" width="5.125" style="1" customWidth="1"/>
    <col min="7" max="7" width="12.75" style="1" customWidth="1"/>
    <col min="8" max="8" width="8.375" style="1" customWidth="1"/>
    <col min="9" max="9" width="9.5" style="1" customWidth="1"/>
    <col min="10" max="10" width="12.5" style="3" hidden="1" customWidth="1"/>
    <col min="11" max="11" width="12.5" style="3" customWidth="1"/>
    <col min="12" max="12" width="42.25" style="4" customWidth="1"/>
  </cols>
  <sheetData>
    <row r="1" ht="33.6" customHeight="1" spans="1:12">
      <c r="A1" s="5" t="s">
        <v>2207</v>
      </c>
      <c r="B1" s="5"/>
      <c r="C1" s="5"/>
      <c r="D1" s="5"/>
      <c r="E1" s="5"/>
      <c r="F1" s="5"/>
      <c r="G1" s="6"/>
      <c r="H1" s="6"/>
      <c r="I1" s="6"/>
      <c r="J1" s="5"/>
      <c r="K1" s="5"/>
      <c r="L1" s="5"/>
    </row>
    <row r="2" ht="22.5" customHeight="1" spans="1:12">
      <c r="A2" s="7" t="s">
        <v>3</v>
      </c>
      <c r="B2" s="7" t="s">
        <v>4</v>
      </c>
      <c r="C2" s="8" t="s">
        <v>5</v>
      </c>
      <c r="D2" s="7" t="s">
        <v>6</v>
      </c>
      <c r="E2" s="7" t="s">
        <v>7</v>
      </c>
      <c r="F2" s="7" t="s">
        <v>8</v>
      </c>
      <c r="G2" s="9" t="s">
        <v>1584</v>
      </c>
      <c r="H2" s="10" t="s">
        <v>10</v>
      </c>
      <c r="I2" s="10" t="s">
        <v>1585</v>
      </c>
      <c r="J2" s="25" t="s">
        <v>12</v>
      </c>
      <c r="K2" s="25" t="s">
        <v>2191</v>
      </c>
      <c r="L2" s="25" t="s">
        <v>13</v>
      </c>
    </row>
    <row r="3" ht="22.5" customHeight="1" spans="1:12">
      <c r="A3" s="11" t="s">
        <v>1574</v>
      </c>
      <c r="B3" s="12">
        <v>2</v>
      </c>
      <c r="C3" s="12" t="s">
        <v>1575</v>
      </c>
      <c r="D3" s="13" t="s">
        <v>1576</v>
      </c>
      <c r="E3" s="14">
        <v>18813149161</v>
      </c>
      <c r="F3" s="15" t="s">
        <v>18</v>
      </c>
      <c r="G3" s="1" t="s">
        <v>2145</v>
      </c>
      <c r="H3" s="1">
        <v>480</v>
      </c>
      <c r="I3" s="1">
        <v>300</v>
      </c>
      <c r="J3" s="26"/>
      <c r="K3" s="26"/>
      <c r="L3" s="26" t="s">
        <v>2146</v>
      </c>
    </row>
    <row r="4" ht="22.5" customHeight="1" spans="1:12">
      <c r="A4" s="16"/>
      <c r="B4" s="17">
        <v>2</v>
      </c>
      <c r="C4" s="12" t="s">
        <v>1578</v>
      </c>
      <c r="D4" s="13" t="s">
        <v>1576</v>
      </c>
      <c r="E4" s="14">
        <v>18813149161</v>
      </c>
      <c r="F4" s="18"/>
      <c r="G4" s="1" t="s">
        <v>2147</v>
      </c>
      <c r="H4" s="1">
        <v>1280</v>
      </c>
      <c r="I4" s="1">
        <v>500</v>
      </c>
      <c r="J4" s="26"/>
      <c r="K4" s="26"/>
      <c r="L4" s="26" t="s">
        <v>2148</v>
      </c>
    </row>
    <row r="5" ht="22.5" customHeight="1" spans="1:12">
      <c r="A5" s="19"/>
      <c r="B5" s="12">
        <v>4</v>
      </c>
      <c r="C5" s="12" t="s">
        <v>1580</v>
      </c>
      <c r="D5" s="13" t="s">
        <v>1576</v>
      </c>
      <c r="E5" s="14">
        <v>18813149161</v>
      </c>
      <c r="F5" s="20"/>
      <c r="G5" s="1" t="s">
        <v>2149</v>
      </c>
      <c r="H5" s="1">
        <v>300</v>
      </c>
      <c r="I5" s="1">
        <v>200</v>
      </c>
      <c r="J5" s="26"/>
      <c r="K5" s="26"/>
      <c r="L5" s="26" t="s">
        <v>2150</v>
      </c>
    </row>
    <row r="6" ht="22.5" customHeight="1" spans="1:12">
      <c r="A6"/>
      <c r="B6"/>
      <c r="C6"/>
      <c r="D6"/>
      <c r="E6"/>
      <c r="F6"/>
      <c r="G6"/>
      <c r="H6"/>
      <c r="I6"/>
      <c r="J6"/>
      <c r="K6"/>
      <c r="L6"/>
    </row>
    <row r="7" ht="22.5" customHeight="1" spans="1:12">
      <c r="A7"/>
      <c r="B7" s="21" t="s">
        <v>2192</v>
      </c>
      <c r="C7" s="22" t="s">
        <v>2193</v>
      </c>
      <c r="D7" s="22">
        <v>3</v>
      </c>
      <c r="E7" s="22"/>
      <c r="F7"/>
      <c r="G7"/>
      <c r="H7"/>
      <c r="I7"/>
      <c r="J7"/>
      <c r="K7"/>
      <c r="L7"/>
    </row>
    <row r="8" ht="22.5" customHeight="1" spans="1:12">
      <c r="A8"/>
      <c r="B8" s="21"/>
      <c r="C8" s="22" t="s">
        <v>2194</v>
      </c>
      <c r="D8" s="22">
        <v>3</v>
      </c>
      <c r="E8" s="22"/>
      <c r="F8"/>
      <c r="G8"/>
      <c r="H8"/>
      <c r="I8"/>
      <c r="J8"/>
      <c r="K8"/>
      <c r="L8"/>
    </row>
    <row r="9" ht="22.5" customHeight="1" spans="1:12">
      <c r="A9"/>
      <c r="B9" s="21"/>
      <c r="C9" s="22" t="s">
        <v>2195</v>
      </c>
      <c r="D9" s="22">
        <v>0</v>
      </c>
      <c r="E9" s="22"/>
      <c r="F9"/>
      <c r="G9"/>
      <c r="H9"/>
      <c r="I9"/>
      <c r="J9"/>
      <c r="K9"/>
      <c r="L9"/>
    </row>
    <row r="10" ht="22.5" customHeight="1" spans="1:12">
      <c r="A10"/>
      <c r="B10" s="21"/>
      <c r="C10" s="22" t="s">
        <v>2196</v>
      </c>
      <c r="D10" s="23">
        <f>D8/D7</f>
        <v>1</v>
      </c>
      <c r="E10" s="23"/>
      <c r="F10"/>
      <c r="G10"/>
      <c r="H10"/>
      <c r="I10"/>
      <c r="J10"/>
      <c r="K10"/>
      <c r="L10"/>
    </row>
    <row r="11" ht="22.5" customHeight="1" spans="1:12">
      <c r="A11"/>
      <c r="B11" s="21"/>
      <c r="C11" s="22" t="s">
        <v>2197</v>
      </c>
      <c r="D11" s="24" t="str">
        <f>SUM(I3:I5)&amp;"元"</f>
        <v>1000元</v>
      </c>
      <c r="E11" s="22"/>
      <c r="F11"/>
      <c r="G11"/>
      <c r="H11"/>
      <c r="I11"/>
      <c r="J11"/>
      <c r="K11"/>
      <c r="L11"/>
    </row>
    <row r="12" ht="22.5" customHeight="1" spans="1:12">
      <c r="A12"/>
      <c r="B12"/>
      <c r="C12"/>
      <c r="D12"/>
      <c r="E12"/>
      <c r="F12"/>
      <c r="G12"/>
      <c r="H12"/>
      <c r="I12"/>
      <c r="J12"/>
      <c r="K12"/>
      <c r="L12"/>
    </row>
    <row r="13" ht="22.5" customHeight="1" spans="1:12">
      <c r="A13"/>
      <c r="B13"/>
      <c r="C13"/>
      <c r="D13"/>
      <c r="E13"/>
      <c r="F13"/>
      <c r="G13"/>
      <c r="H13"/>
      <c r="I13"/>
      <c r="J13"/>
      <c r="K13"/>
      <c r="L13"/>
    </row>
    <row r="14" ht="22.5" customHeight="1" spans="1:12">
      <c r="A14"/>
      <c r="B14"/>
      <c r="C14"/>
      <c r="D14"/>
      <c r="E14"/>
      <c r="F14"/>
      <c r="G14"/>
      <c r="H14"/>
      <c r="I14"/>
      <c r="J14"/>
      <c r="K14"/>
      <c r="L14"/>
    </row>
    <row r="15" ht="22.5" customHeight="1" spans="1:12">
      <c r="A15"/>
      <c r="B15"/>
      <c r="C15"/>
      <c r="D15"/>
      <c r="E15"/>
      <c r="F15"/>
      <c r="G15"/>
      <c r="H15"/>
      <c r="I15"/>
      <c r="J15"/>
      <c r="K15"/>
      <c r="L15"/>
    </row>
    <row r="16" ht="22.5" customHeight="1" spans="1:12">
      <c r="A16"/>
      <c r="B16"/>
      <c r="C16"/>
      <c r="D16"/>
      <c r="E16"/>
      <c r="F16"/>
      <c r="G16"/>
      <c r="H16"/>
      <c r="I16"/>
      <c r="J16"/>
      <c r="K16"/>
      <c r="L16"/>
    </row>
    <row r="17" ht="22.5" customHeight="1" spans="1:12">
      <c r="A17"/>
      <c r="B17"/>
      <c r="C17"/>
      <c r="D17"/>
      <c r="E17"/>
      <c r="F17"/>
      <c r="G17"/>
      <c r="H17"/>
      <c r="I17"/>
      <c r="J17"/>
      <c r="K17"/>
      <c r="L17"/>
    </row>
    <row r="18" ht="22.5" customHeight="1" spans="1:12">
      <c r="A18"/>
      <c r="B18"/>
      <c r="C18"/>
      <c r="D18"/>
      <c r="E18"/>
      <c r="F18"/>
      <c r="G18"/>
      <c r="H18"/>
      <c r="I18"/>
      <c r="J18"/>
      <c r="K18"/>
      <c r="L18"/>
    </row>
    <row r="19" ht="22.5" customHeight="1" spans="1:12">
      <c r="A19"/>
      <c r="B19"/>
      <c r="C19"/>
      <c r="D19"/>
      <c r="E19"/>
      <c r="F19"/>
      <c r="G19"/>
      <c r="H19"/>
      <c r="I19"/>
      <c r="J19"/>
      <c r="K19"/>
      <c r="L19"/>
    </row>
    <row r="20" ht="22.5" customHeight="1" spans="1:12">
      <c r="A20"/>
      <c r="B20"/>
      <c r="C20"/>
      <c r="D20"/>
      <c r="E20"/>
      <c r="F20"/>
      <c r="G20"/>
      <c r="H20"/>
      <c r="I20"/>
      <c r="J20"/>
      <c r="K20"/>
      <c r="L20"/>
    </row>
    <row r="21" ht="22.5" customHeight="1" spans="1:12">
      <c r="A21"/>
      <c r="B21"/>
      <c r="C21"/>
      <c r="D21"/>
      <c r="E21"/>
      <c r="F21"/>
      <c r="G21"/>
      <c r="H21"/>
      <c r="I21"/>
      <c r="J21"/>
      <c r="K21"/>
      <c r="L21"/>
    </row>
    <row r="22" ht="22.5" customHeight="1" spans="1:12">
      <c r="A22"/>
      <c r="B22"/>
      <c r="C22"/>
      <c r="D22"/>
      <c r="E22"/>
      <c r="F22"/>
      <c r="G22"/>
      <c r="H22"/>
      <c r="I22"/>
      <c r="J22"/>
      <c r="K22"/>
      <c r="L22"/>
    </row>
    <row r="23" ht="22.5" customHeight="1" spans="1:12">
      <c r="A23"/>
      <c r="B23"/>
      <c r="C23"/>
      <c r="D23"/>
      <c r="E23"/>
      <c r="F23"/>
      <c r="G23"/>
      <c r="H23"/>
      <c r="I23"/>
      <c r="J23"/>
      <c r="K23"/>
      <c r="L23"/>
    </row>
    <row r="24" ht="22.5" customHeight="1" spans="1:12">
      <c r="A24"/>
      <c r="B24"/>
      <c r="C24"/>
      <c r="D24"/>
      <c r="E24"/>
      <c r="F24"/>
      <c r="G24"/>
      <c r="H24"/>
      <c r="I24"/>
      <c r="J24"/>
      <c r="K24"/>
      <c r="L24"/>
    </row>
    <row r="25" ht="22.5" customHeight="1" spans="1:12">
      <c r="A25"/>
      <c r="B25"/>
      <c r="C25"/>
      <c r="D25"/>
      <c r="E25"/>
      <c r="F25"/>
      <c r="G25"/>
      <c r="H25"/>
      <c r="I25"/>
      <c r="J25"/>
      <c r="K25"/>
      <c r="L25"/>
    </row>
    <row r="26" ht="22.5" customHeight="1" spans="1:12">
      <c r="A26"/>
      <c r="B26"/>
      <c r="C26"/>
      <c r="D26"/>
      <c r="E26"/>
      <c r="F26"/>
      <c r="G26"/>
      <c r="H26"/>
      <c r="I26"/>
      <c r="J26"/>
      <c r="K26"/>
      <c r="L26"/>
    </row>
    <row r="27" ht="22.5" customHeight="1" spans="1:12">
      <c r="A27"/>
      <c r="B27"/>
      <c r="C27"/>
      <c r="D27"/>
      <c r="E27"/>
      <c r="F27"/>
      <c r="G27"/>
      <c r="H27"/>
      <c r="I27"/>
      <c r="J27"/>
      <c r="K27"/>
      <c r="L27"/>
    </row>
    <row r="28" ht="22.5" customHeight="1" spans="1:12">
      <c r="A28"/>
      <c r="B28"/>
      <c r="C28"/>
      <c r="D28"/>
      <c r="E28"/>
      <c r="F28"/>
      <c r="G28"/>
      <c r="H28"/>
      <c r="I28"/>
      <c r="J28"/>
      <c r="K28"/>
      <c r="L28"/>
    </row>
    <row r="29" ht="22.5" customHeight="1" spans="1:12">
      <c r="A29"/>
      <c r="B29"/>
      <c r="C29"/>
      <c r="D29"/>
      <c r="E29"/>
      <c r="F29"/>
      <c r="G29"/>
      <c r="H29"/>
      <c r="I29"/>
      <c r="J29"/>
      <c r="K29"/>
      <c r="L29"/>
    </row>
    <row r="30" ht="22.5" customHeight="1" spans="1:12">
      <c r="A30"/>
      <c r="B30"/>
      <c r="C30"/>
      <c r="D30"/>
      <c r="E30"/>
      <c r="F30"/>
      <c r="G30"/>
      <c r="H30"/>
      <c r="I30"/>
      <c r="J30"/>
      <c r="K30"/>
      <c r="L30"/>
    </row>
    <row r="31" ht="22.5" customHeight="1" spans="1:12">
      <c r="A31"/>
      <c r="B31"/>
      <c r="C31"/>
      <c r="D31"/>
      <c r="E31"/>
      <c r="F31"/>
      <c r="G31"/>
      <c r="H31"/>
      <c r="I31"/>
      <c r="J31"/>
      <c r="K31"/>
      <c r="L31"/>
    </row>
    <row r="32" ht="22.5" customHeight="1" spans="1:12">
      <c r="A32"/>
      <c r="B32"/>
      <c r="C32"/>
      <c r="D32"/>
      <c r="E32"/>
      <c r="F32"/>
      <c r="G32"/>
      <c r="H32"/>
      <c r="I32"/>
      <c r="J32"/>
      <c r="K32"/>
      <c r="L32"/>
    </row>
    <row r="33" ht="22.5" customHeight="1" spans="1:12">
      <c r="A33"/>
      <c r="B33"/>
      <c r="C33"/>
      <c r="D33"/>
      <c r="E33"/>
      <c r="F33"/>
      <c r="G33"/>
      <c r="H33"/>
      <c r="I33"/>
      <c r="J33"/>
      <c r="K33"/>
      <c r="L33"/>
    </row>
    <row r="34" ht="22.5" customHeight="1" spans="1:12">
      <c r="A34"/>
      <c r="B34"/>
      <c r="C34"/>
      <c r="D34"/>
      <c r="E34"/>
      <c r="F34"/>
      <c r="G34"/>
      <c r="H34"/>
      <c r="I34"/>
      <c r="J34"/>
      <c r="K34"/>
      <c r="L34"/>
    </row>
    <row r="35" ht="22.5" customHeight="1" spans="1:12">
      <c r="A35"/>
      <c r="B35"/>
      <c r="C35"/>
      <c r="D35"/>
      <c r="E35"/>
      <c r="F35"/>
      <c r="G35"/>
      <c r="H35"/>
      <c r="I35"/>
      <c r="J35"/>
      <c r="K35"/>
      <c r="L35"/>
    </row>
    <row r="36" ht="22.5" customHeight="1" spans="1:12">
      <c r="A36"/>
      <c r="B36"/>
      <c r="C36"/>
      <c r="D36"/>
      <c r="E36"/>
      <c r="F36"/>
      <c r="G36"/>
      <c r="H36"/>
      <c r="I36"/>
      <c r="J36"/>
      <c r="K36"/>
      <c r="L36"/>
    </row>
    <row r="37" ht="22.5" customHeight="1" spans="1:12">
      <c r="A37"/>
      <c r="B37"/>
      <c r="C37"/>
      <c r="D37"/>
      <c r="E37"/>
      <c r="F37"/>
      <c r="G37"/>
      <c r="H37"/>
      <c r="I37"/>
      <c r="J37"/>
      <c r="K37"/>
      <c r="L37"/>
    </row>
    <row r="38" ht="22.5" customHeight="1" spans="1:12">
      <c r="A38"/>
      <c r="B38"/>
      <c r="C38"/>
      <c r="D38"/>
      <c r="E38"/>
      <c r="F38"/>
      <c r="G38"/>
      <c r="H38"/>
      <c r="I38"/>
      <c r="J38"/>
      <c r="K38"/>
      <c r="L38"/>
    </row>
    <row r="39" ht="22.5" customHeight="1" spans="1:12">
      <c r="A39"/>
      <c r="B39"/>
      <c r="C39"/>
      <c r="D39"/>
      <c r="E39"/>
      <c r="F39"/>
      <c r="G39"/>
      <c r="H39"/>
      <c r="I39"/>
      <c r="J39"/>
      <c r="K39"/>
      <c r="L39"/>
    </row>
    <row r="40" ht="22.5" customHeight="1" spans="1:12">
      <c r="A40"/>
      <c r="B40"/>
      <c r="C40"/>
      <c r="D40"/>
      <c r="E40"/>
      <c r="F40"/>
      <c r="G40"/>
      <c r="H40"/>
      <c r="I40"/>
      <c r="J40"/>
      <c r="K40"/>
      <c r="L40"/>
    </row>
    <row r="41" ht="22.5" customHeight="1" spans="1:12">
      <c r="A41"/>
      <c r="B41"/>
      <c r="C41"/>
      <c r="D41"/>
      <c r="E41"/>
      <c r="F41"/>
      <c r="G41"/>
      <c r="H41"/>
      <c r="I41"/>
      <c r="J41"/>
      <c r="K41"/>
      <c r="L41"/>
    </row>
    <row r="42" ht="22.5" customHeight="1" spans="1:12">
      <c r="A42"/>
      <c r="B42"/>
      <c r="C42"/>
      <c r="D42"/>
      <c r="E42"/>
      <c r="F42"/>
      <c r="G42"/>
      <c r="H42"/>
      <c r="I42"/>
      <c r="J42"/>
      <c r="K42"/>
      <c r="L42"/>
    </row>
    <row r="43" ht="22.5" customHeight="1" spans="1:12">
      <c r="A43"/>
      <c r="B43"/>
      <c r="C43"/>
      <c r="D43"/>
      <c r="E43"/>
      <c r="F43"/>
      <c r="G43"/>
      <c r="H43"/>
      <c r="I43"/>
      <c r="J43"/>
      <c r="K43"/>
      <c r="L43"/>
    </row>
    <row r="44" ht="22.5" customHeight="1" spans="1:12">
      <c r="A44"/>
      <c r="B44"/>
      <c r="C44"/>
      <c r="D44"/>
      <c r="E44"/>
      <c r="F44"/>
      <c r="G44"/>
      <c r="H44"/>
      <c r="I44"/>
      <c r="J44"/>
      <c r="K44"/>
      <c r="L44"/>
    </row>
    <row r="45" ht="22.5" customHeight="1" spans="1:12">
      <c r="A45"/>
      <c r="B45"/>
      <c r="C45"/>
      <c r="D45"/>
      <c r="E45"/>
      <c r="F45"/>
      <c r="G45"/>
      <c r="H45"/>
      <c r="I45"/>
      <c r="J45"/>
      <c r="K45"/>
      <c r="L45"/>
    </row>
    <row r="46" ht="22.5" customHeight="1" spans="1:12">
      <c r="A46"/>
      <c r="B46"/>
      <c r="C46"/>
      <c r="D46"/>
      <c r="E46"/>
      <c r="F46"/>
      <c r="G46"/>
      <c r="H46"/>
      <c r="I46"/>
      <c r="J46"/>
      <c r="K46"/>
      <c r="L46"/>
    </row>
    <row r="47" ht="22.5" customHeight="1" spans="1:12">
      <c r="A47"/>
      <c r="B47"/>
      <c r="C47"/>
      <c r="D47"/>
      <c r="E47"/>
      <c r="F47"/>
      <c r="G47"/>
      <c r="H47"/>
      <c r="I47"/>
      <c r="J47"/>
      <c r="K47"/>
      <c r="L47"/>
    </row>
    <row r="48" ht="22.5" customHeight="1" spans="1:12">
      <c r="A48"/>
      <c r="B48"/>
      <c r="C48"/>
      <c r="D48"/>
      <c r="E48"/>
      <c r="F48"/>
      <c r="G48"/>
      <c r="H48"/>
      <c r="I48"/>
      <c r="J48"/>
      <c r="K48"/>
      <c r="L48"/>
    </row>
    <row r="49" ht="22.5" customHeight="1" spans="1:12">
      <c r="A49"/>
      <c r="B49"/>
      <c r="C49"/>
      <c r="D49"/>
      <c r="E49"/>
      <c r="F49"/>
      <c r="G49"/>
      <c r="H49"/>
      <c r="I49"/>
      <c r="J49"/>
      <c r="K49"/>
      <c r="L49"/>
    </row>
    <row r="50" ht="22.5" customHeight="1" spans="1:12">
      <c r="A50"/>
      <c r="B50"/>
      <c r="C50"/>
      <c r="D50"/>
      <c r="E50"/>
      <c r="F50"/>
      <c r="G50"/>
      <c r="H50"/>
      <c r="I50"/>
      <c r="J50"/>
      <c r="K50"/>
      <c r="L50"/>
    </row>
    <row r="51" ht="22.5" customHeight="1" spans="1:12">
      <c r="A51"/>
      <c r="B51"/>
      <c r="C51"/>
      <c r="D51"/>
      <c r="E51"/>
      <c r="F51"/>
      <c r="G51"/>
      <c r="H51"/>
      <c r="I51"/>
      <c r="J51"/>
      <c r="K51"/>
      <c r="L51"/>
    </row>
    <row r="52" ht="22.5" customHeight="1" spans="1:12">
      <c r="A52"/>
      <c r="B52"/>
      <c r="C52"/>
      <c r="D52"/>
      <c r="E52"/>
      <c r="F52"/>
      <c r="G52"/>
      <c r="H52"/>
      <c r="I52"/>
      <c r="J52"/>
      <c r="K52"/>
      <c r="L52"/>
    </row>
    <row r="53" ht="22.5" customHeight="1" spans="1:12">
      <c r="A53"/>
      <c r="B53"/>
      <c r="C53"/>
      <c r="D53"/>
      <c r="E53"/>
      <c r="F53"/>
      <c r="G53"/>
      <c r="H53"/>
      <c r="I53"/>
      <c r="J53"/>
      <c r="K53"/>
      <c r="L53"/>
    </row>
    <row r="54" ht="22.5" customHeight="1" spans="1:12">
      <c r="A54"/>
      <c r="B54"/>
      <c r="C54"/>
      <c r="D54"/>
      <c r="E54"/>
      <c r="F54"/>
      <c r="G54"/>
      <c r="H54"/>
      <c r="I54"/>
      <c r="J54"/>
      <c r="K54"/>
      <c r="L54"/>
    </row>
    <row r="55" ht="22.5" customHeight="1" spans="1:12">
      <c r="A55"/>
      <c r="B55"/>
      <c r="C55"/>
      <c r="D55"/>
      <c r="E55"/>
      <c r="F55"/>
      <c r="G55"/>
      <c r="H55"/>
      <c r="I55"/>
      <c r="J55"/>
      <c r="K55"/>
      <c r="L55"/>
    </row>
    <row r="56" ht="22.5" customHeight="1" spans="1:12">
      <c r="A56"/>
      <c r="B56"/>
      <c r="C56"/>
      <c r="D56"/>
      <c r="E56"/>
      <c r="F56"/>
      <c r="G56"/>
      <c r="H56"/>
      <c r="I56"/>
      <c r="J56"/>
      <c r="K56"/>
      <c r="L56"/>
    </row>
    <row r="57" ht="22.5" customHeight="1" spans="1:12">
      <c r="A57"/>
      <c r="B57"/>
      <c r="C57"/>
      <c r="D57"/>
      <c r="E57"/>
      <c r="F57"/>
      <c r="G57"/>
      <c r="H57"/>
      <c r="I57"/>
      <c r="J57"/>
      <c r="K57"/>
      <c r="L57"/>
    </row>
    <row r="58" ht="22.5" customHeight="1" spans="1:12">
      <c r="A58"/>
      <c r="B58"/>
      <c r="C58"/>
      <c r="D58"/>
      <c r="E58"/>
      <c r="F58"/>
      <c r="G58"/>
      <c r="H58"/>
      <c r="I58"/>
      <c r="J58"/>
      <c r="K58"/>
      <c r="L58"/>
    </row>
    <row r="59" ht="22.5" customHeight="1" spans="1:12">
      <c r="A59"/>
      <c r="B59"/>
      <c r="C59"/>
      <c r="D59"/>
      <c r="E59"/>
      <c r="F59"/>
      <c r="G59"/>
      <c r="H59"/>
      <c r="I59"/>
      <c r="J59"/>
      <c r="K59"/>
      <c r="L59"/>
    </row>
    <row r="60" ht="22.5" customHeight="1" spans="1:12">
      <c r="A60"/>
      <c r="B60"/>
      <c r="C60"/>
      <c r="D60"/>
      <c r="E60"/>
      <c r="F60"/>
      <c r="G60"/>
      <c r="H60"/>
      <c r="I60"/>
      <c r="J60"/>
      <c r="K60"/>
      <c r="L60"/>
    </row>
    <row r="61" ht="22.5" customHeight="1" spans="1:12">
      <c r="A61"/>
      <c r="B61"/>
      <c r="C61"/>
      <c r="D61"/>
      <c r="E61"/>
      <c r="F61"/>
      <c r="G61"/>
      <c r="H61"/>
      <c r="I61"/>
      <c r="J61"/>
      <c r="K61"/>
      <c r="L61"/>
    </row>
    <row r="62" ht="22.5" customHeight="1" spans="1:12">
      <c r="A62"/>
      <c r="B62"/>
      <c r="C62"/>
      <c r="D62"/>
      <c r="E62"/>
      <c r="F62"/>
      <c r="G62"/>
      <c r="H62"/>
      <c r="I62"/>
      <c r="J62"/>
      <c r="K62"/>
      <c r="L62"/>
    </row>
    <row r="63" ht="22.5" customHeight="1" spans="1:12">
      <c r="A63"/>
      <c r="B63"/>
      <c r="C63"/>
      <c r="D63"/>
      <c r="E63"/>
      <c r="F63"/>
      <c r="G63"/>
      <c r="H63"/>
      <c r="I63"/>
      <c r="J63"/>
      <c r="K63"/>
      <c r="L63"/>
    </row>
    <row r="64" ht="22.5" customHeight="1" spans="1:12">
      <c r="A64"/>
      <c r="B64"/>
      <c r="C64"/>
      <c r="D64"/>
      <c r="E64"/>
      <c r="F64"/>
      <c r="G64"/>
      <c r="H64"/>
      <c r="I64"/>
      <c r="J64"/>
      <c r="K64"/>
      <c r="L64"/>
    </row>
    <row r="65" ht="22.5" customHeight="1" spans="1:12">
      <c r="A65"/>
      <c r="B65"/>
      <c r="C65"/>
      <c r="D65"/>
      <c r="E65"/>
      <c r="F65"/>
      <c r="G65"/>
      <c r="H65"/>
      <c r="I65"/>
      <c r="J65"/>
      <c r="K65"/>
      <c r="L65"/>
    </row>
    <row r="66" ht="22.5" customHeight="1" spans="1:12">
      <c r="A66"/>
      <c r="B66"/>
      <c r="C66"/>
      <c r="D66"/>
      <c r="E66"/>
      <c r="F66"/>
      <c r="G66"/>
      <c r="H66"/>
      <c r="I66"/>
      <c r="J66"/>
      <c r="K66"/>
      <c r="L66"/>
    </row>
    <row r="67" ht="22.5" customHeight="1" spans="1:12">
      <c r="A67"/>
      <c r="B67"/>
      <c r="C67"/>
      <c r="D67"/>
      <c r="E67"/>
      <c r="F67"/>
      <c r="G67"/>
      <c r="H67"/>
      <c r="I67"/>
      <c r="J67"/>
      <c r="K67"/>
      <c r="L67"/>
    </row>
    <row r="68" ht="22.5" customHeight="1" spans="1:12">
      <c r="A68"/>
      <c r="B68"/>
      <c r="C68"/>
      <c r="D68"/>
      <c r="E68"/>
      <c r="F68"/>
      <c r="G68"/>
      <c r="H68"/>
      <c r="I68"/>
      <c r="J68"/>
      <c r="K68"/>
      <c r="L68"/>
    </row>
    <row r="69" ht="22.5" customHeight="1" spans="1:12">
      <c r="A69"/>
      <c r="B69"/>
      <c r="C69"/>
      <c r="D69"/>
      <c r="E69"/>
      <c r="F69"/>
      <c r="G69"/>
      <c r="H69"/>
      <c r="I69"/>
      <c r="J69"/>
      <c r="K69"/>
      <c r="L69"/>
    </row>
    <row r="70" ht="22.5" customHeight="1" spans="1:12">
      <c r="A70"/>
      <c r="B70"/>
      <c r="C70"/>
      <c r="D70"/>
      <c r="E70"/>
      <c r="F70"/>
      <c r="G70"/>
      <c r="H70"/>
      <c r="I70"/>
      <c r="J70"/>
      <c r="K70"/>
      <c r="L70"/>
    </row>
    <row r="71" ht="22.5" customHeight="1" spans="1:12">
      <c r="A71"/>
      <c r="B71"/>
      <c r="C71"/>
      <c r="D71"/>
      <c r="E71"/>
      <c r="F71"/>
      <c r="G71"/>
      <c r="H71"/>
      <c r="I71"/>
      <c r="J71"/>
      <c r="K71"/>
      <c r="L71"/>
    </row>
    <row r="72" ht="22.5" customHeight="1" spans="1:12">
      <c r="A72"/>
      <c r="B72"/>
      <c r="C72"/>
      <c r="D72"/>
      <c r="E72"/>
      <c r="F72"/>
      <c r="G72"/>
      <c r="H72"/>
      <c r="I72"/>
      <c r="J72"/>
      <c r="K72"/>
      <c r="L72"/>
    </row>
    <row r="73" ht="22.5" customHeight="1" spans="1:12">
      <c r="A73"/>
      <c r="B73"/>
      <c r="C73"/>
      <c r="D73"/>
      <c r="E73"/>
      <c r="F73"/>
      <c r="G73"/>
      <c r="H73"/>
      <c r="I73"/>
      <c r="J73"/>
      <c r="K73"/>
      <c r="L73"/>
    </row>
    <row r="74" ht="22.5" customHeight="1" spans="1:12">
      <c r="A74"/>
      <c r="B74"/>
      <c r="C74"/>
      <c r="D74"/>
      <c r="E74"/>
      <c r="F74"/>
      <c r="G74"/>
      <c r="H74"/>
      <c r="I74"/>
      <c r="J74"/>
      <c r="K74"/>
      <c r="L74"/>
    </row>
    <row r="75" ht="22.5" customHeight="1" spans="1:12">
      <c r="A75"/>
      <c r="B75"/>
      <c r="C75"/>
      <c r="D75"/>
      <c r="E75"/>
      <c r="F75"/>
      <c r="G75"/>
      <c r="H75"/>
      <c r="I75"/>
      <c r="J75"/>
      <c r="K75"/>
      <c r="L75"/>
    </row>
    <row r="76" ht="22.5" customHeight="1" spans="1:12">
      <c r="A76"/>
      <c r="B76"/>
      <c r="C76"/>
      <c r="D76"/>
      <c r="E76"/>
      <c r="F76"/>
      <c r="G76"/>
      <c r="H76"/>
      <c r="I76"/>
      <c r="J76"/>
      <c r="K76"/>
      <c r="L76"/>
    </row>
    <row r="77" ht="22.5" customHeight="1" spans="1:12">
      <c r="A77"/>
      <c r="B77"/>
      <c r="C77"/>
      <c r="D77"/>
      <c r="E77"/>
      <c r="F77"/>
      <c r="G77"/>
      <c r="H77"/>
      <c r="I77"/>
      <c r="J77"/>
      <c r="K77"/>
      <c r="L77"/>
    </row>
    <row r="78" ht="22.5" customHeight="1" spans="1:12">
      <c r="A78"/>
      <c r="B78"/>
      <c r="C78"/>
      <c r="D78"/>
      <c r="E78"/>
      <c r="F78"/>
      <c r="G78"/>
      <c r="H78"/>
      <c r="I78"/>
      <c r="J78"/>
      <c r="K78"/>
      <c r="L78"/>
    </row>
    <row r="79" ht="22.5" customHeight="1" spans="1:12">
      <c r="A79"/>
      <c r="B79"/>
      <c r="C79"/>
      <c r="D79"/>
      <c r="E79"/>
      <c r="F79"/>
      <c r="G79"/>
      <c r="H79"/>
      <c r="I79"/>
      <c r="J79"/>
      <c r="K79"/>
      <c r="L79"/>
    </row>
    <row r="80" ht="22.5" customHeight="1" spans="1:12">
      <c r="A80"/>
      <c r="B80"/>
      <c r="C80"/>
      <c r="D80"/>
      <c r="E80"/>
      <c r="F80"/>
      <c r="G80"/>
      <c r="H80"/>
      <c r="I80"/>
      <c r="J80"/>
      <c r="K80"/>
      <c r="L80"/>
    </row>
    <row r="81" ht="22.5" customHeight="1" spans="1:12">
      <c r="A81"/>
      <c r="B81"/>
      <c r="C81"/>
      <c r="D81"/>
      <c r="E81"/>
      <c r="F81"/>
      <c r="G81"/>
      <c r="H81"/>
      <c r="I81"/>
      <c r="J81"/>
      <c r="K81"/>
      <c r="L81"/>
    </row>
    <row r="82" ht="22.5" customHeight="1" spans="1:12">
      <c r="A82"/>
      <c r="B82"/>
      <c r="C82"/>
      <c r="D82"/>
      <c r="E82"/>
      <c r="F82"/>
      <c r="G82"/>
      <c r="H82"/>
      <c r="I82"/>
      <c r="J82"/>
      <c r="K82"/>
      <c r="L82"/>
    </row>
    <row r="83" ht="22.5" customHeight="1" spans="1:12">
      <c r="A83"/>
      <c r="B83"/>
      <c r="C83"/>
      <c r="D83"/>
      <c r="E83"/>
      <c r="F83"/>
      <c r="G83"/>
      <c r="H83"/>
      <c r="I83"/>
      <c r="J83"/>
      <c r="K83"/>
      <c r="L83"/>
    </row>
    <row r="84" ht="22.5" customHeight="1" spans="1:12">
      <c r="A84"/>
      <c r="B84"/>
      <c r="C84"/>
      <c r="D84"/>
      <c r="E84"/>
      <c r="F84"/>
      <c r="G84"/>
      <c r="H84"/>
      <c r="I84"/>
      <c r="J84"/>
      <c r="K84"/>
      <c r="L84"/>
    </row>
    <row r="85" ht="22.5" customHeight="1" spans="1:12">
      <c r="A85"/>
      <c r="B85"/>
      <c r="C85"/>
      <c r="D85"/>
      <c r="E85"/>
      <c r="F85"/>
      <c r="G85"/>
      <c r="H85"/>
      <c r="I85"/>
      <c r="J85"/>
      <c r="K85"/>
      <c r="L85"/>
    </row>
    <row r="86" ht="22.5" customHeight="1" spans="1:12">
      <c r="A86"/>
      <c r="B86"/>
      <c r="C86"/>
      <c r="D86"/>
      <c r="E86"/>
      <c r="F86"/>
      <c r="G86"/>
      <c r="H86"/>
      <c r="I86"/>
      <c r="J86"/>
      <c r="K86"/>
      <c r="L86"/>
    </row>
    <row r="87" ht="22.5" customHeight="1" spans="1:12">
      <c r="A87"/>
      <c r="B87"/>
      <c r="C87"/>
      <c r="D87"/>
      <c r="E87"/>
      <c r="F87"/>
      <c r="G87"/>
      <c r="H87"/>
      <c r="I87"/>
      <c r="J87"/>
      <c r="K87"/>
      <c r="L87"/>
    </row>
    <row r="88" ht="22.5" customHeight="1" spans="1:12">
      <c r="A88"/>
      <c r="B88"/>
      <c r="C88"/>
      <c r="D88"/>
      <c r="E88"/>
      <c r="F88"/>
      <c r="G88"/>
      <c r="H88"/>
      <c r="I88"/>
      <c r="J88"/>
      <c r="K88"/>
      <c r="L88"/>
    </row>
    <row r="89" ht="22.5" customHeight="1" spans="1:12">
      <c r="A89"/>
      <c r="B89"/>
      <c r="C89"/>
      <c r="D89"/>
      <c r="E89"/>
      <c r="F89"/>
      <c r="G89"/>
      <c r="H89"/>
      <c r="I89"/>
      <c r="J89"/>
      <c r="K89"/>
      <c r="L89"/>
    </row>
    <row r="90" ht="22.5" customHeight="1" spans="1:12">
      <c r="A90"/>
      <c r="B90"/>
      <c r="C90"/>
      <c r="D90"/>
      <c r="E90"/>
      <c r="F90"/>
      <c r="G90"/>
      <c r="H90"/>
      <c r="I90"/>
      <c r="J90"/>
      <c r="K90"/>
      <c r="L90"/>
    </row>
    <row r="91" ht="22.5" customHeight="1" spans="1:12">
      <c r="A91"/>
      <c r="B91"/>
      <c r="C91"/>
      <c r="D91"/>
      <c r="E91"/>
      <c r="F91"/>
      <c r="G91"/>
      <c r="H91"/>
      <c r="I91"/>
      <c r="J91"/>
      <c r="K91"/>
      <c r="L91"/>
    </row>
    <row r="92" ht="22.5" customHeight="1" spans="1:12">
      <c r="A92"/>
      <c r="B92"/>
      <c r="C92"/>
      <c r="D92"/>
      <c r="E92"/>
      <c r="F92"/>
      <c r="G92"/>
      <c r="H92"/>
      <c r="I92"/>
      <c r="J92"/>
      <c r="K92"/>
      <c r="L92"/>
    </row>
    <row r="93" ht="22.5" customHeight="1" spans="1:12">
      <c r="A93"/>
      <c r="B93"/>
      <c r="C93"/>
      <c r="D93"/>
      <c r="E93"/>
      <c r="F93"/>
      <c r="G93"/>
      <c r="H93"/>
      <c r="I93"/>
      <c r="J93"/>
      <c r="K93"/>
      <c r="L93"/>
    </row>
    <row r="94" ht="22.5" customHeight="1" spans="1:12">
      <c r="A94"/>
      <c r="B94"/>
      <c r="C94"/>
      <c r="D94"/>
      <c r="E94"/>
      <c r="F94"/>
      <c r="G94"/>
      <c r="H94"/>
      <c r="I94"/>
      <c r="J94"/>
      <c r="K94"/>
      <c r="L94"/>
    </row>
    <row r="95" ht="22.5" customHeight="1" spans="1:12">
      <c r="A95"/>
      <c r="B95"/>
      <c r="C95"/>
      <c r="D95"/>
      <c r="E95"/>
      <c r="F95"/>
      <c r="G95"/>
      <c r="H95"/>
      <c r="I95"/>
      <c r="J95"/>
      <c r="K95"/>
      <c r="L95"/>
    </row>
    <row r="96" ht="22.5" customHeight="1" spans="1:12">
      <c r="A96"/>
      <c r="B96"/>
      <c r="C96"/>
      <c r="D96"/>
      <c r="E96"/>
      <c r="F96"/>
      <c r="G96"/>
      <c r="H96"/>
      <c r="I96"/>
      <c r="J96"/>
      <c r="K96"/>
      <c r="L96"/>
    </row>
    <row r="97" ht="22.5" customHeight="1" spans="1:12">
      <c r="A97"/>
      <c r="B97"/>
      <c r="C97"/>
      <c r="D97"/>
      <c r="E97"/>
      <c r="F97"/>
      <c r="G97"/>
      <c r="H97"/>
      <c r="I97"/>
      <c r="J97"/>
      <c r="K97"/>
      <c r="L97"/>
    </row>
    <row r="98" ht="22.5" customHeight="1" spans="1:12">
      <c r="A98"/>
      <c r="B98"/>
      <c r="C98"/>
      <c r="D98"/>
      <c r="E98"/>
      <c r="F98"/>
      <c r="G98"/>
      <c r="H98"/>
      <c r="I98"/>
      <c r="J98"/>
      <c r="K98"/>
      <c r="L98"/>
    </row>
    <row r="99" ht="22.5" customHeight="1" spans="1:12">
      <c r="A99"/>
      <c r="B99"/>
      <c r="C99"/>
      <c r="D99"/>
      <c r="E99"/>
      <c r="F99"/>
      <c r="G99"/>
      <c r="H99"/>
      <c r="I99"/>
      <c r="J99"/>
      <c r="K99"/>
      <c r="L99"/>
    </row>
    <row r="100" ht="22.5" customHeight="1" spans="1:12">
      <c r="A100"/>
      <c r="B100"/>
      <c r="C100"/>
      <c r="D100"/>
      <c r="E100"/>
      <c r="F100"/>
      <c r="G100"/>
      <c r="H100"/>
      <c r="I100"/>
      <c r="J100"/>
      <c r="K100"/>
      <c r="L100"/>
    </row>
    <row r="101" ht="22.5" customHeight="1" spans="1:12">
      <c r="A101"/>
      <c r="B101"/>
      <c r="C101"/>
      <c r="D101"/>
      <c r="E101"/>
      <c r="F101"/>
      <c r="G101"/>
      <c r="H101"/>
      <c r="I101"/>
      <c r="J101"/>
      <c r="K101"/>
      <c r="L101"/>
    </row>
    <row r="102" ht="22.5" customHeight="1" spans="1:12">
      <c r="A102"/>
      <c r="B102"/>
      <c r="C102"/>
      <c r="D102"/>
      <c r="E102"/>
      <c r="F102"/>
      <c r="G102"/>
      <c r="H102"/>
      <c r="I102"/>
      <c r="J102"/>
      <c r="K102"/>
      <c r="L102"/>
    </row>
    <row r="103" ht="22.5" customHeight="1" spans="1:12">
      <c r="A103"/>
      <c r="B103"/>
      <c r="C103"/>
      <c r="D103"/>
      <c r="E103"/>
      <c r="F103"/>
      <c r="G103"/>
      <c r="H103"/>
      <c r="I103"/>
      <c r="J103"/>
      <c r="K103"/>
      <c r="L103"/>
    </row>
    <row r="104" ht="22.5" customHeight="1" spans="1:12">
      <c r="A104"/>
      <c r="B104"/>
      <c r="C104"/>
      <c r="D104"/>
      <c r="E104"/>
      <c r="F104"/>
      <c r="G104"/>
      <c r="H104"/>
      <c r="I104"/>
      <c r="J104"/>
      <c r="K104"/>
      <c r="L104"/>
    </row>
    <row r="105" ht="22.5" customHeight="1" spans="1:12">
      <c r="A105"/>
      <c r="B105"/>
      <c r="C105"/>
      <c r="D105"/>
      <c r="E105"/>
      <c r="F105"/>
      <c r="G105"/>
      <c r="H105"/>
      <c r="I105"/>
      <c r="J105"/>
      <c r="K105"/>
      <c r="L105"/>
    </row>
    <row r="106" ht="22.5" customHeight="1" spans="1:12">
      <c r="A106"/>
      <c r="B106"/>
      <c r="C106"/>
      <c r="D106"/>
      <c r="E106"/>
      <c r="F106"/>
      <c r="G106"/>
      <c r="H106"/>
      <c r="I106"/>
      <c r="J106"/>
      <c r="K106"/>
      <c r="L106"/>
    </row>
    <row r="107" ht="22.5" customHeight="1" spans="1:12">
      <c r="A107"/>
      <c r="B107"/>
      <c r="C107"/>
      <c r="D107"/>
      <c r="E107"/>
      <c r="F107"/>
      <c r="G107"/>
      <c r="H107"/>
      <c r="I107"/>
      <c r="J107"/>
      <c r="K107"/>
      <c r="L107"/>
    </row>
    <row r="108" ht="22.5" customHeight="1" spans="1:12">
      <c r="A108"/>
      <c r="B108"/>
      <c r="C108"/>
      <c r="D108"/>
      <c r="E108"/>
      <c r="F108"/>
      <c r="G108"/>
      <c r="H108"/>
      <c r="I108"/>
      <c r="J108"/>
      <c r="K108"/>
      <c r="L108"/>
    </row>
    <row r="109" ht="22.5" customHeight="1" spans="1:12">
      <c r="A109"/>
      <c r="B109"/>
      <c r="C109"/>
      <c r="D109"/>
      <c r="E109"/>
      <c r="F109"/>
      <c r="G109"/>
      <c r="H109"/>
      <c r="I109"/>
      <c r="J109"/>
      <c r="K109"/>
      <c r="L109"/>
    </row>
    <row r="110" ht="22.5" customHeight="1" spans="1:12">
      <c r="A110"/>
      <c r="B110"/>
      <c r="C110"/>
      <c r="D110"/>
      <c r="E110"/>
      <c r="F110"/>
      <c r="G110"/>
      <c r="H110"/>
      <c r="I110"/>
      <c r="J110"/>
      <c r="K110"/>
      <c r="L110"/>
    </row>
    <row r="111" ht="22.5" customHeight="1" spans="1:12">
      <c r="A111"/>
      <c r="B111"/>
      <c r="C111"/>
      <c r="D111"/>
      <c r="E111"/>
      <c r="F111"/>
      <c r="G111"/>
      <c r="H111"/>
      <c r="I111"/>
      <c r="J111"/>
      <c r="K111"/>
      <c r="L111"/>
    </row>
    <row r="112" ht="22.5" customHeight="1" spans="1:12">
      <c r="A112"/>
      <c r="B112"/>
      <c r="C112"/>
      <c r="D112"/>
      <c r="E112"/>
      <c r="F112"/>
      <c r="G112"/>
      <c r="H112"/>
      <c r="I112"/>
      <c r="J112"/>
      <c r="K112"/>
      <c r="L112"/>
    </row>
    <row r="113" ht="22.5" customHeight="1" spans="1:12">
      <c r="A113"/>
      <c r="B113"/>
      <c r="C113"/>
      <c r="D113"/>
      <c r="E113"/>
      <c r="F113"/>
      <c r="G113"/>
      <c r="H113"/>
      <c r="I113"/>
      <c r="J113"/>
      <c r="K113"/>
      <c r="L113"/>
    </row>
    <row r="114" ht="22.5" customHeight="1" spans="1:12">
      <c r="A114"/>
      <c r="B114"/>
      <c r="C114"/>
      <c r="D114"/>
      <c r="E114"/>
      <c r="F114"/>
      <c r="G114"/>
      <c r="H114"/>
      <c r="I114"/>
      <c r="J114"/>
      <c r="K114"/>
      <c r="L114"/>
    </row>
    <row r="115" ht="22.5" customHeight="1" spans="1:12">
      <c r="A115"/>
      <c r="B115"/>
      <c r="C115"/>
      <c r="D115"/>
      <c r="E115"/>
      <c r="F115"/>
      <c r="G115"/>
      <c r="H115"/>
      <c r="I115"/>
      <c r="J115"/>
      <c r="K115"/>
      <c r="L115"/>
    </row>
    <row r="116" ht="22.5" customHeight="1" spans="1:12">
      <c r="A116"/>
      <c r="B116"/>
      <c r="C116"/>
      <c r="D116"/>
      <c r="E116"/>
      <c r="F116"/>
      <c r="G116"/>
      <c r="H116"/>
      <c r="I116"/>
      <c r="J116"/>
      <c r="K116"/>
      <c r="L116"/>
    </row>
    <row r="117" ht="22.5" customHeight="1" spans="1:12">
      <c r="A117"/>
      <c r="B117"/>
      <c r="C117"/>
      <c r="D117"/>
      <c r="E117"/>
      <c r="F117"/>
      <c r="G117"/>
      <c r="H117"/>
      <c r="I117"/>
      <c r="J117"/>
      <c r="K117"/>
      <c r="L117"/>
    </row>
    <row r="118" ht="22.5" customHeight="1" spans="1:12">
      <c r="A118"/>
      <c r="B118"/>
      <c r="C118"/>
      <c r="D118"/>
      <c r="E118"/>
      <c r="F118"/>
      <c r="G118"/>
      <c r="H118"/>
      <c r="I118"/>
      <c r="J118"/>
      <c r="K118"/>
      <c r="L118"/>
    </row>
    <row r="119" ht="22.5" customHeight="1" spans="1:12">
      <c r="A119"/>
      <c r="B119"/>
      <c r="C119"/>
      <c r="D119"/>
      <c r="E119"/>
      <c r="F119"/>
      <c r="G119"/>
      <c r="H119"/>
      <c r="I119"/>
      <c r="J119"/>
      <c r="K119"/>
      <c r="L119"/>
    </row>
    <row r="120" ht="22.5" customHeight="1" spans="1:12">
      <c r="A120"/>
      <c r="B120"/>
      <c r="C120"/>
      <c r="D120"/>
      <c r="E120"/>
      <c r="F120"/>
      <c r="G120"/>
      <c r="H120"/>
      <c r="I120"/>
      <c r="J120"/>
      <c r="K120"/>
      <c r="L120"/>
    </row>
    <row r="121" ht="22.5" customHeight="1" spans="1:12">
      <c r="A121"/>
      <c r="B121"/>
      <c r="C121"/>
      <c r="D121"/>
      <c r="E121"/>
      <c r="F121"/>
      <c r="G121"/>
      <c r="H121"/>
      <c r="I121"/>
      <c r="J121"/>
      <c r="K121"/>
      <c r="L121"/>
    </row>
    <row r="122" ht="22.5" customHeight="1" spans="1:12">
      <c r="A122"/>
      <c r="B122"/>
      <c r="C122"/>
      <c r="D122"/>
      <c r="E122"/>
      <c r="F122"/>
      <c r="G122"/>
      <c r="H122"/>
      <c r="I122"/>
      <c r="J122"/>
      <c r="K122"/>
      <c r="L122"/>
    </row>
    <row r="123" ht="22.5" customHeight="1" spans="1:12">
      <c r="A123"/>
      <c r="B123"/>
      <c r="C123"/>
      <c r="D123"/>
      <c r="E123"/>
      <c r="F123"/>
      <c r="G123"/>
      <c r="H123"/>
      <c r="I123"/>
      <c r="J123"/>
      <c r="K123"/>
      <c r="L123"/>
    </row>
    <row r="124" ht="22.5" customHeight="1" spans="1:12">
      <c r="A124"/>
      <c r="B124"/>
      <c r="C124"/>
      <c r="D124"/>
      <c r="E124"/>
      <c r="F124"/>
      <c r="G124"/>
      <c r="H124"/>
      <c r="I124"/>
      <c r="J124"/>
      <c r="K124"/>
      <c r="L124"/>
    </row>
    <row r="125" ht="22.5" customHeight="1" spans="1:12">
      <c r="A125"/>
      <c r="B125"/>
      <c r="C125"/>
      <c r="D125"/>
      <c r="E125"/>
      <c r="F125"/>
      <c r="G125"/>
      <c r="H125"/>
      <c r="I125"/>
      <c r="J125"/>
      <c r="K125"/>
      <c r="L125"/>
    </row>
    <row r="126" ht="22.5" customHeight="1" spans="1:12">
      <c r="A126"/>
      <c r="B126"/>
      <c r="C126"/>
      <c r="D126"/>
      <c r="E126"/>
      <c r="F126"/>
      <c r="G126"/>
      <c r="H126"/>
      <c r="I126"/>
      <c r="J126"/>
      <c r="K126"/>
      <c r="L126"/>
    </row>
    <row r="127" ht="22.5" customHeight="1" spans="1:12">
      <c r="A127"/>
      <c r="B127"/>
      <c r="C127"/>
      <c r="D127"/>
      <c r="E127"/>
      <c r="F127"/>
      <c r="G127"/>
      <c r="H127"/>
      <c r="I127"/>
      <c r="J127"/>
      <c r="K127"/>
      <c r="L127"/>
    </row>
    <row r="128" ht="22.5" customHeight="1" spans="1:12">
      <c r="A128"/>
      <c r="B128"/>
      <c r="C128"/>
      <c r="D128"/>
      <c r="E128"/>
      <c r="F128"/>
      <c r="G128"/>
      <c r="H128"/>
      <c r="I128"/>
      <c r="J128"/>
      <c r="K128"/>
      <c r="L128"/>
    </row>
    <row r="129" ht="22.5" customHeight="1" spans="1:12">
      <c r="A129"/>
      <c r="B129"/>
      <c r="C129"/>
      <c r="D129"/>
      <c r="E129"/>
      <c r="F129"/>
      <c r="G129"/>
      <c r="H129"/>
      <c r="I129"/>
      <c r="J129"/>
      <c r="K129"/>
      <c r="L129"/>
    </row>
    <row r="130" ht="22.5" customHeight="1" spans="1:12">
      <c r="A130"/>
      <c r="B130"/>
      <c r="C130"/>
      <c r="D130"/>
      <c r="E130"/>
      <c r="F130"/>
      <c r="G130"/>
      <c r="H130"/>
      <c r="I130"/>
      <c r="J130"/>
      <c r="K130"/>
      <c r="L130"/>
    </row>
    <row r="131" ht="22.5" customHeight="1" spans="1:12">
      <c r="A131"/>
      <c r="B131"/>
      <c r="C131"/>
      <c r="D131"/>
      <c r="E131"/>
      <c r="F131"/>
      <c r="G131"/>
      <c r="H131"/>
      <c r="I131"/>
      <c r="J131"/>
      <c r="K131"/>
      <c r="L131"/>
    </row>
    <row r="132" ht="22.5" customHeight="1" spans="1:12">
      <c r="A132"/>
      <c r="B132"/>
      <c r="C132"/>
      <c r="D132"/>
      <c r="E132"/>
      <c r="F132"/>
      <c r="G132"/>
      <c r="H132"/>
      <c r="I132"/>
      <c r="J132"/>
      <c r="K132"/>
      <c r="L132"/>
    </row>
    <row r="133" ht="22.5" customHeight="1" spans="1:12">
      <c r="A133"/>
      <c r="B133"/>
      <c r="C133"/>
      <c r="D133"/>
      <c r="E133"/>
      <c r="F133"/>
      <c r="G133"/>
      <c r="H133"/>
      <c r="I133"/>
      <c r="J133"/>
      <c r="K133"/>
      <c r="L133"/>
    </row>
    <row r="134" ht="22.5" customHeight="1" spans="1:12">
      <c r="A134"/>
      <c r="B134"/>
      <c r="C134"/>
      <c r="D134"/>
      <c r="E134"/>
      <c r="F134"/>
      <c r="G134"/>
      <c r="H134"/>
      <c r="I134"/>
      <c r="J134"/>
      <c r="K134"/>
      <c r="L134"/>
    </row>
    <row r="135" ht="22.5" customHeight="1" spans="1:12">
      <c r="A135"/>
      <c r="B135"/>
      <c r="C135"/>
      <c r="D135"/>
      <c r="E135"/>
      <c r="F135"/>
      <c r="G135"/>
      <c r="H135"/>
      <c r="I135"/>
      <c r="J135"/>
      <c r="K135"/>
      <c r="L135"/>
    </row>
    <row r="136" ht="22.5" customHeight="1" spans="1:12">
      <c r="A136"/>
      <c r="B136"/>
      <c r="C136"/>
      <c r="D136"/>
      <c r="E136"/>
      <c r="F136"/>
      <c r="G136"/>
      <c r="H136"/>
      <c r="I136"/>
      <c r="J136"/>
      <c r="K136"/>
      <c r="L136"/>
    </row>
    <row r="137" ht="22.5" customHeight="1" spans="1:12">
      <c r="A137"/>
      <c r="B137"/>
      <c r="C137"/>
      <c r="D137"/>
      <c r="E137"/>
      <c r="F137"/>
      <c r="G137"/>
      <c r="H137"/>
      <c r="I137"/>
      <c r="J137"/>
      <c r="K137"/>
      <c r="L137"/>
    </row>
    <row r="138" ht="22.5" customHeight="1" spans="1:12">
      <c r="A138"/>
      <c r="B138"/>
      <c r="C138"/>
      <c r="D138"/>
      <c r="E138"/>
      <c r="F138"/>
      <c r="G138"/>
      <c r="H138"/>
      <c r="I138"/>
      <c r="J138"/>
      <c r="K138"/>
      <c r="L138"/>
    </row>
    <row r="139" ht="22.5" customHeight="1" spans="1:12">
      <c r="A139"/>
      <c r="B139"/>
      <c r="C139"/>
      <c r="D139"/>
      <c r="E139"/>
      <c r="F139"/>
      <c r="G139"/>
      <c r="H139"/>
      <c r="I139"/>
      <c r="J139"/>
      <c r="K139"/>
      <c r="L139"/>
    </row>
    <row r="140" ht="22.5" customHeight="1" spans="1:12">
      <c r="A140"/>
      <c r="B140"/>
      <c r="C140"/>
      <c r="D140"/>
      <c r="E140"/>
      <c r="F140"/>
      <c r="G140"/>
      <c r="H140"/>
      <c r="I140"/>
      <c r="J140"/>
      <c r="K140"/>
      <c r="L140"/>
    </row>
    <row r="141" ht="22.5" customHeight="1" spans="1:12">
      <c r="A141"/>
      <c r="B141"/>
      <c r="C141"/>
      <c r="D141"/>
      <c r="E141"/>
      <c r="F141"/>
      <c r="G141"/>
      <c r="H141"/>
      <c r="I141"/>
      <c r="J141"/>
      <c r="K141"/>
      <c r="L141"/>
    </row>
    <row r="142" ht="22.5" customHeight="1" spans="1:12">
      <c r="A142"/>
      <c r="B142"/>
      <c r="C142"/>
      <c r="D142"/>
      <c r="E142"/>
      <c r="F142"/>
      <c r="G142"/>
      <c r="H142"/>
      <c r="I142"/>
      <c r="J142"/>
      <c r="K142"/>
      <c r="L142"/>
    </row>
    <row r="143" ht="22.5" customHeight="1" spans="1:12">
      <c r="A143"/>
      <c r="B143"/>
      <c r="C143"/>
      <c r="D143"/>
      <c r="E143"/>
      <c r="F143"/>
      <c r="G143"/>
      <c r="H143"/>
      <c r="I143"/>
      <c r="J143"/>
      <c r="K143"/>
      <c r="L143"/>
    </row>
    <row r="144" ht="22.5" customHeight="1" spans="1:12">
      <c r="A144"/>
      <c r="B144"/>
      <c r="C144"/>
      <c r="D144"/>
      <c r="E144"/>
      <c r="F144"/>
      <c r="G144"/>
      <c r="H144"/>
      <c r="I144"/>
      <c r="J144"/>
      <c r="K144"/>
      <c r="L144"/>
    </row>
    <row r="145" ht="22.5" customHeight="1" spans="1:12">
      <c r="A145"/>
      <c r="B145"/>
      <c r="C145"/>
      <c r="D145"/>
      <c r="E145"/>
      <c r="F145"/>
      <c r="G145"/>
      <c r="H145"/>
      <c r="I145"/>
      <c r="J145"/>
      <c r="K145"/>
      <c r="L145"/>
    </row>
    <row r="146" ht="22.5" customHeight="1" spans="1:12">
      <c r="A146"/>
      <c r="B146"/>
      <c r="C146"/>
      <c r="D146"/>
      <c r="E146"/>
      <c r="F146"/>
      <c r="G146"/>
      <c r="H146"/>
      <c r="I146"/>
      <c r="J146"/>
      <c r="K146"/>
      <c r="L146"/>
    </row>
    <row r="147" ht="22.5" customHeight="1" spans="1:12">
      <c r="A147"/>
      <c r="B147"/>
      <c r="C147"/>
      <c r="D147"/>
      <c r="E147"/>
      <c r="F147"/>
      <c r="G147"/>
      <c r="H147"/>
      <c r="I147"/>
      <c r="J147"/>
      <c r="K147"/>
      <c r="L147"/>
    </row>
    <row r="148" ht="22.5" customHeight="1" spans="1:12">
      <c r="A148"/>
      <c r="B148"/>
      <c r="C148"/>
      <c r="D148"/>
      <c r="E148"/>
      <c r="F148"/>
      <c r="G148"/>
      <c r="H148"/>
      <c r="I148"/>
      <c r="J148"/>
      <c r="K148"/>
      <c r="L148"/>
    </row>
    <row r="149" ht="22.5" customHeight="1" spans="1:12">
      <c r="A149"/>
      <c r="B149"/>
      <c r="C149"/>
      <c r="D149"/>
      <c r="E149"/>
      <c r="F149"/>
      <c r="G149"/>
      <c r="H149"/>
      <c r="I149"/>
      <c r="J149"/>
      <c r="K149"/>
      <c r="L149"/>
    </row>
    <row r="150" ht="22.5" customHeight="1" spans="1:12">
      <c r="A150"/>
      <c r="B150"/>
      <c r="C150"/>
      <c r="D150"/>
      <c r="E150"/>
      <c r="F150"/>
      <c r="G150"/>
      <c r="H150"/>
      <c r="I150"/>
      <c r="J150"/>
      <c r="K150"/>
      <c r="L150"/>
    </row>
    <row r="151" ht="22.5" customHeight="1" spans="1:12">
      <c r="A151"/>
      <c r="B151"/>
      <c r="C151"/>
      <c r="D151"/>
      <c r="E151"/>
      <c r="F151"/>
      <c r="G151"/>
      <c r="H151"/>
      <c r="I151"/>
      <c r="J151"/>
      <c r="K151"/>
      <c r="L151"/>
    </row>
    <row r="152" ht="22.5" customHeight="1" spans="1:12">
      <c r="A152"/>
      <c r="B152"/>
      <c r="C152"/>
      <c r="D152"/>
      <c r="E152"/>
      <c r="F152"/>
      <c r="G152"/>
      <c r="H152"/>
      <c r="I152"/>
      <c r="J152"/>
      <c r="K152"/>
      <c r="L152"/>
    </row>
    <row r="153" ht="22.5" customHeight="1" spans="1:12">
      <c r="A153"/>
      <c r="B153"/>
      <c r="C153"/>
      <c r="D153"/>
      <c r="E153"/>
      <c r="F153"/>
      <c r="G153"/>
      <c r="H153"/>
      <c r="I153"/>
      <c r="J153"/>
      <c r="K153"/>
      <c r="L153"/>
    </row>
    <row r="154" ht="22.5" customHeight="1" spans="1:12">
      <c r="A154"/>
      <c r="B154"/>
      <c r="C154"/>
      <c r="D154"/>
      <c r="E154"/>
      <c r="F154"/>
      <c r="G154"/>
      <c r="H154"/>
      <c r="I154"/>
      <c r="J154"/>
      <c r="K154"/>
      <c r="L154"/>
    </row>
    <row r="155" ht="22.5" customHeight="1" spans="1:12">
      <c r="A155"/>
      <c r="B155"/>
      <c r="C155"/>
      <c r="D155"/>
      <c r="E155"/>
      <c r="F155"/>
      <c r="G155"/>
      <c r="H155"/>
      <c r="I155"/>
      <c r="J155"/>
      <c r="K155"/>
      <c r="L155"/>
    </row>
    <row r="156" ht="22.5" customHeight="1" spans="1:12">
      <c r="A156"/>
      <c r="B156"/>
      <c r="C156"/>
      <c r="D156"/>
      <c r="E156"/>
      <c r="F156"/>
      <c r="G156"/>
      <c r="H156"/>
      <c r="I156"/>
      <c r="J156"/>
      <c r="K156"/>
      <c r="L156"/>
    </row>
    <row r="157" ht="22.5" customHeight="1" spans="1:12">
      <c r="A157"/>
      <c r="B157"/>
      <c r="C157"/>
      <c r="D157"/>
      <c r="E157"/>
      <c r="F157"/>
      <c r="G157"/>
      <c r="H157"/>
      <c r="I157"/>
      <c r="J157"/>
      <c r="K157"/>
      <c r="L157"/>
    </row>
    <row r="158" ht="22.5" customHeight="1" spans="1:12">
      <c r="A158"/>
      <c r="B158"/>
      <c r="C158"/>
      <c r="D158"/>
      <c r="E158"/>
      <c r="F158"/>
      <c r="G158"/>
      <c r="H158"/>
      <c r="I158"/>
      <c r="J158"/>
      <c r="K158"/>
      <c r="L158"/>
    </row>
    <row r="159" ht="22.5" customHeight="1" spans="1:12">
      <c r="A159"/>
      <c r="B159"/>
      <c r="C159"/>
      <c r="D159"/>
      <c r="E159"/>
      <c r="F159"/>
      <c r="G159"/>
      <c r="H159"/>
      <c r="I159"/>
      <c r="J159"/>
      <c r="K159"/>
      <c r="L159"/>
    </row>
    <row r="160" ht="22.5" customHeight="1" spans="1:12">
      <c r="A160"/>
      <c r="B160"/>
      <c r="C160"/>
      <c r="D160"/>
      <c r="E160"/>
      <c r="F160"/>
      <c r="G160"/>
      <c r="H160"/>
      <c r="I160"/>
      <c r="J160"/>
      <c r="K160"/>
      <c r="L160"/>
    </row>
    <row r="161" ht="22.5" customHeight="1" spans="1:12">
      <c r="A161"/>
      <c r="B161"/>
      <c r="C161"/>
      <c r="D161"/>
      <c r="E161"/>
      <c r="F161"/>
      <c r="G161"/>
      <c r="H161"/>
      <c r="I161"/>
      <c r="J161"/>
      <c r="K161"/>
      <c r="L161"/>
    </row>
    <row r="162" ht="22.5" customHeight="1" spans="1:12">
      <c r="A162"/>
      <c r="B162"/>
      <c r="C162"/>
      <c r="D162"/>
      <c r="E162"/>
      <c r="F162"/>
      <c r="G162"/>
      <c r="H162"/>
      <c r="I162"/>
      <c r="J162"/>
      <c r="K162"/>
      <c r="L162"/>
    </row>
    <row r="163" ht="22.5" customHeight="1" spans="1:12">
      <c r="A163"/>
      <c r="B163"/>
      <c r="C163"/>
      <c r="D163"/>
      <c r="E163"/>
      <c r="F163"/>
      <c r="G163"/>
      <c r="H163"/>
      <c r="I163"/>
      <c r="J163"/>
      <c r="K163"/>
      <c r="L163"/>
    </row>
    <row r="164" ht="22.5" customHeight="1" spans="1:12">
      <c r="A164"/>
      <c r="B164"/>
      <c r="C164"/>
      <c r="D164"/>
      <c r="E164"/>
      <c r="F164"/>
      <c r="G164"/>
      <c r="H164"/>
      <c r="I164"/>
      <c r="J164"/>
      <c r="K164"/>
      <c r="L164"/>
    </row>
    <row r="165" ht="22.5" customHeight="1" spans="1:12">
      <c r="A165"/>
      <c r="B165"/>
      <c r="C165"/>
      <c r="D165"/>
      <c r="E165"/>
      <c r="F165"/>
      <c r="G165"/>
      <c r="H165"/>
      <c r="I165"/>
      <c r="J165"/>
      <c r="K165"/>
      <c r="L165"/>
    </row>
    <row r="166" ht="22.5" customHeight="1" spans="1:12">
      <c r="A166"/>
      <c r="B166"/>
      <c r="C166"/>
      <c r="D166"/>
      <c r="E166"/>
      <c r="F166"/>
      <c r="G166"/>
      <c r="H166"/>
      <c r="I166"/>
      <c r="J166"/>
      <c r="K166"/>
      <c r="L166"/>
    </row>
    <row r="167" ht="22.5" customHeight="1" spans="1:12">
      <c r="A167"/>
      <c r="B167"/>
      <c r="C167"/>
      <c r="D167"/>
      <c r="E167"/>
      <c r="F167"/>
      <c r="G167"/>
      <c r="H167"/>
      <c r="I167"/>
      <c r="J167"/>
      <c r="K167"/>
      <c r="L167"/>
    </row>
    <row r="168" ht="22.5" customHeight="1" spans="1:12">
      <c r="A168"/>
      <c r="B168"/>
      <c r="C168"/>
      <c r="D168"/>
      <c r="E168"/>
      <c r="F168"/>
      <c r="G168"/>
      <c r="H168"/>
      <c r="I168"/>
      <c r="J168"/>
      <c r="K168"/>
      <c r="L168"/>
    </row>
    <row r="169" ht="22.5" customHeight="1" spans="1:12">
      <c r="A169"/>
      <c r="B169"/>
      <c r="C169"/>
      <c r="D169"/>
      <c r="E169"/>
      <c r="F169"/>
      <c r="G169"/>
      <c r="H169"/>
      <c r="I169"/>
      <c r="J169"/>
      <c r="K169"/>
      <c r="L169"/>
    </row>
    <row r="170" ht="22.5" customHeight="1" spans="1:12">
      <c r="A170"/>
      <c r="B170"/>
      <c r="C170"/>
      <c r="D170"/>
      <c r="E170"/>
      <c r="F170"/>
      <c r="G170"/>
      <c r="H170"/>
      <c r="I170"/>
      <c r="J170"/>
      <c r="K170"/>
      <c r="L170"/>
    </row>
    <row r="171" ht="22.5" customHeight="1" spans="1:12">
      <c r="A171"/>
      <c r="B171"/>
      <c r="C171"/>
      <c r="D171"/>
      <c r="E171"/>
      <c r="F171"/>
      <c r="G171"/>
      <c r="H171"/>
      <c r="I171"/>
      <c r="J171"/>
      <c r="K171"/>
      <c r="L171"/>
    </row>
    <row r="172" ht="22.5" customHeight="1" spans="1:12">
      <c r="A172"/>
      <c r="B172"/>
      <c r="C172"/>
      <c r="D172"/>
      <c r="E172"/>
      <c r="F172"/>
      <c r="G172"/>
      <c r="H172"/>
      <c r="I172"/>
      <c r="J172"/>
      <c r="K172"/>
      <c r="L172"/>
    </row>
    <row r="173" ht="22.5" customHeight="1" spans="1:12">
      <c r="A173"/>
      <c r="B173"/>
      <c r="C173"/>
      <c r="D173"/>
      <c r="E173"/>
      <c r="F173"/>
      <c r="G173"/>
      <c r="H173"/>
      <c r="I173"/>
      <c r="J173"/>
      <c r="K173"/>
      <c r="L173"/>
    </row>
    <row r="174" ht="22.5" customHeight="1" spans="1:12">
      <c r="A174"/>
      <c r="B174"/>
      <c r="C174"/>
      <c r="D174"/>
      <c r="E174"/>
      <c r="F174"/>
      <c r="G174"/>
      <c r="H174"/>
      <c r="I174"/>
      <c r="J174"/>
      <c r="K174"/>
      <c r="L174"/>
    </row>
    <row r="175" ht="22.5" customHeight="1" spans="1:12">
      <c r="A175"/>
      <c r="B175"/>
      <c r="C175"/>
      <c r="D175"/>
      <c r="E175"/>
      <c r="F175"/>
      <c r="G175"/>
      <c r="H175"/>
      <c r="I175"/>
      <c r="J175"/>
      <c r="K175"/>
      <c r="L175"/>
    </row>
    <row r="176" ht="22.5" customHeight="1" spans="1:12">
      <c r="A176"/>
      <c r="B176"/>
      <c r="C176"/>
      <c r="D176"/>
      <c r="E176"/>
      <c r="F176"/>
      <c r="G176"/>
      <c r="H176"/>
      <c r="I176"/>
      <c r="J176"/>
      <c r="K176"/>
      <c r="L176"/>
    </row>
    <row r="177" ht="22.5" customHeight="1" spans="1:12">
      <c r="A177"/>
      <c r="B177"/>
      <c r="C177"/>
      <c r="D177"/>
      <c r="E177"/>
      <c r="F177"/>
      <c r="G177"/>
      <c r="H177"/>
      <c r="I177"/>
      <c r="J177"/>
      <c r="K177"/>
      <c r="L177"/>
    </row>
    <row r="178" ht="22.5" customHeight="1" spans="1:12">
      <c r="A178"/>
      <c r="B178"/>
      <c r="C178"/>
      <c r="D178"/>
      <c r="E178"/>
      <c r="F178"/>
      <c r="G178"/>
      <c r="H178"/>
      <c r="I178"/>
      <c r="J178"/>
      <c r="K178"/>
      <c r="L178"/>
    </row>
    <row r="179" ht="22.5" customHeight="1" spans="1:12">
      <c r="A179"/>
      <c r="B179"/>
      <c r="C179"/>
      <c r="D179"/>
      <c r="E179"/>
      <c r="F179"/>
      <c r="G179"/>
      <c r="H179"/>
      <c r="I179"/>
      <c r="J179"/>
      <c r="K179"/>
      <c r="L179"/>
    </row>
    <row r="180" ht="22.5" customHeight="1" spans="1:12">
      <c r="A180"/>
      <c r="B180"/>
      <c r="C180"/>
      <c r="D180"/>
      <c r="E180"/>
      <c r="F180"/>
      <c r="G180"/>
      <c r="H180"/>
      <c r="I180"/>
      <c r="J180"/>
      <c r="K180"/>
      <c r="L180"/>
    </row>
    <row r="181" ht="22.5" customHeight="1" spans="1:12">
      <c r="A181"/>
      <c r="B181"/>
      <c r="C181"/>
      <c r="D181"/>
      <c r="E181"/>
      <c r="F181"/>
      <c r="G181"/>
      <c r="H181"/>
      <c r="I181"/>
      <c r="J181"/>
      <c r="K181"/>
      <c r="L181"/>
    </row>
    <row r="182" ht="22.5" customHeight="1" spans="1:12">
      <c r="A182"/>
      <c r="B182"/>
      <c r="C182"/>
      <c r="D182"/>
      <c r="E182"/>
      <c r="F182"/>
      <c r="G182"/>
      <c r="H182"/>
      <c r="I182"/>
      <c r="J182"/>
      <c r="K182"/>
      <c r="L182"/>
    </row>
    <row r="183" ht="22.5" customHeight="1" spans="1:12">
      <c r="A183"/>
      <c r="B183"/>
      <c r="C183"/>
      <c r="D183"/>
      <c r="E183"/>
      <c r="F183"/>
      <c r="G183"/>
      <c r="H183"/>
      <c r="I183"/>
      <c r="J183"/>
      <c r="K183"/>
      <c r="L183"/>
    </row>
    <row r="184" ht="22.5" customHeight="1" spans="1:12">
      <c r="A184"/>
      <c r="B184"/>
      <c r="C184"/>
      <c r="D184"/>
      <c r="E184"/>
      <c r="F184"/>
      <c r="G184"/>
      <c r="H184"/>
      <c r="I184"/>
      <c r="J184"/>
      <c r="K184"/>
      <c r="L184"/>
    </row>
    <row r="185" ht="22.5" customHeight="1" spans="1:12">
      <c r="A185"/>
      <c r="B185"/>
      <c r="C185"/>
      <c r="D185"/>
      <c r="E185"/>
      <c r="F185"/>
      <c r="G185"/>
      <c r="H185"/>
      <c r="I185"/>
      <c r="J185"/>
      <c r="K185"/>
      <c r="L185"/>
    </row>
    <row r="186" ht="22.5" customHeight="1" spans="1:12">
      <c r="A186"/>
      <c r="B186"/>
      <c r="C186"/>
      <c r="D186"/>
      <c r="E186"/>
      <c r="F186"/>
      <c r="G186"/>
      <c r="H186"/>
      <c r="I186"/>
      <c r="J186"/>
      <c r="K186"/>
      <c r="L186"/>
    </row>
    <row r="187" ht="22.5" customHeight="1" spans="1:12">
      <c r="A187"/>
      <c r="B187"/>
      <c r="C187"/>
      <c r="D187"/>
      <c r="E187"/>
      <c r="F187"/>
      <c r="G187"/>
      <c r="H187"/>
      <c r="I187"/>
      <c r="J187"/>
      <c r="K187"/>
      <c r="L187"/>
    </row>
    <row r="188" ht="22.5" customHeight="1" spans="1:12">
      <c r="A188"/>
      <c r="B188"/>
      <c r="C188"/>
      <c r="D188"/>
      <c r="E188"/>
      <c r="F188"/>
      <c r="G188"/>
      <c r="H188"/>
      <c r="I188"/>
      <c r="J188"/>
      <c r="K188"/>
      <c r="L188"/>
    </row>
    <row r="189" ht="22.5" customHeight="1" spans="1:12">
      <c r="A189"/>
      <c r="B189"/>
      <c r="C189"/>
      <c r="D189"/>
      <c r="E189"/>
      <c r="F189"/>
      <c r="G189"/>
      <c r="H189"/>
      <c r="I189"/>
      <c r="J189"/>
      <c r="K189"/>
      <c r="L189"/>
    </row>
    <row r="190" ht="22.5" customHeight="1" spans="1:12">
      <c r="A190"/>
      <c r="B190"/>
      <c r="C190"/>
      <c r="D190"/>
      <c r="E190"/>
      <c r="F190"/>
      <c r="G190"/>
      <c r="H190"/>
      <c r="I190"/>
      <c r="J190"/>
      <c r="K190"/>
      <c r="L190"/>
    </row>
    <row r="191" ht="22.5" customHeight="1" spans="1:12">
      <c r="A191"/>
      <c r="B191"/>
      <c r="C191"/>
      <c r="D191"/>
      <c r="E191"/>
      <c r="F191"/>
      <c r="G191"/>
      <c r="H191"/>
      <c r="I191"/>
      <c r="J191"/>
      <c r="K191"/>
      <c r="L191"/>
    </row>
    <row r="192" ht="22.5" customHeight="1" spans="1:12">
      <c r="A192"/>
      <c r="B192"/>
      <c r="C192"/>
      <c r="D192"/>
      <c r="E192"/>
      <c r="F192"/>
      <c r="G192"/>
      <c r="H192"/>
      <c r="I192"/>
      <c r="J192"/>
      <c r="K192"/>
      <c r="L192"/>
    </row>
    <row r="193" ht="22.5" customHeight="1" spans="1:12">
      <c r="A193"/>
      <c r="B193"/>
      <c r="C193"/>
      <c r="D193"/>
      <c r="E193"/>
      <c r="F193"/>
      <c r="G193"/>
      <c r="H193"/>
      <c r="I193"/>
      <c r="J193"/>
      <c r="K193"/>
      <c r="L193"/>
    </row>
    <row r="194" ht="22.5" customHeight="1" spans="1:12">
      <c r="A194"/>
      <c r="B194"/>
      <c r="C194"/>
      <c r="D194"/>
      <c r="E194"/>
      <c r="F194"/>
      <c r="G194"/>
      <c r="H194"/>
      <c r="I194"/>
      <c r="J194"/>
      <c r="K194"/>
      <c r="L194"/>
    </row>
    <row r="195" ht="22.5" customHeight="1" spans="1:12">
      <c r="A195"/>
      <c r="B195"/>
      <c r="C195"/>
      <c r="D195"/>
      <c r="E195"/>
      <c r="F195"/>
      <c r="G195"/>
      <c r="H195"/>
      <c r="I195"/>
      <c r="J195"/>
      <c r="K195"/>
      <c r="L195"/>
    </row>
    <row r="196" ht="22.5" customHeight="1" spans="1:12">
      <c r="A196"/>
      <c r="B196"/>
      <c r="C196"/>
      <c r="D196"/>
      <c r="E196"/>
      <c r="F196"/>
      <c r="G196"/>
      <c r="H196"/>
      <c r="I196"/>
      <c r="J196"/>
      <c r="K196"/>
      <c r="L196"/>
    </row>
    <row r="197" ht="22.5" customHeight="1" spans="1:12">
      <c r="A197"/>
      <c r="B197"/>
      <c r="C197"/>
      <c r="D197"/>
      <c r="E197"/>
      <c r="F197"/>
      <c r="G197"/>
      <c r="H197"/>
      <c r="I197"/>
      <c r="J197"/>
      <c r="K197"/>
      <c r="L197"/>
    </row>
    <row r="198" ht="22.5" customHeight="1" spans="1:12">
      <c r="A198"/>
      <c r="B198"/>
      <c r="C198"/>
      <c r="D198"/>
      <c r="E198"/>
      <c r="F198"/>
      <c r="G198"/>
      <c r="H198"/>
      <c r="I198"/>
      <c r="J198"/>
      <c r="K198"/>
      <c r="L198"/>
    </row>
    <row r="199" ht="22.5" customHeight="1" spans="1:12">
      <c r="A199"/>
      <c r="B199"/>
      <c r="C199"/>
      <c r="D199"/>
      <c r="E199"/>
      <c r="F199"/>
      <c r="G199"/>
      <c r="H199"/>
      <c r="I199"/>
      <c r="J199"/>
      <c r="K199"/>
      <c r="L199"/>
    </row>
    <row r="200" ht="22.5" customHeight="1" spans="1:12">
      <c r="A200"/>
      <c r="B200"/>
      <c r="C200"/>
      <c r="D200"/>
      <c r="E200"/>
      <c r="F200"/>
      <c r="G200"/>
      <c r="H200"/>
      <c r="I200"/>
      <c r="J200"/>
      <c r="K200"/>
      <c r="L200"/>
    </row>
    <row r="201" ht="22.5" customHeight="1" spans="1:12">
      <c r="A201"/>
      <c r="B201"/>
      <c r="C201"/>
      <c r="D201"/>
      <c r="E201"/>
      <c r="F201"/>
      <c r="G201"/>
      <c r="H201"/>
      <c r="I201"/>
      <c r="J201"/>
      <c r="K201"/>
      <c r="L201"/>
    </row>
    <row r="202" ht="22.5" customHeight="1" spans="1:12">
      <c r="A202"/>
      <c r="B202"/>
      <c r="C202"/>
      <c r="D202"/>
      <c r="E202"/>
      <c r="F202"/>
      <c r="G202"/>
      <c r="H202"/>
      <c r="I202"/>
      <c r="J202"/>
      <c r="K202"/>
      <c r="L202"/>
    </row>
    <row r="203" ht="22.5" customHeight="1" spans="1:12">
      <c r="A203"/>
      <c r="B203"/>
      <c r="C203"/>
      <c r="D203"/>
      <c r="E203"/>
      <c r="F203"/>
      <c r="G203"/>
      <c r="H203"/>
      <c r="I203"/>
      <c r="J203"/>
      <c r="K203"/>
      <c r="L203"/>
    </row>
    <row r="204" ht="22.5" customHeight="1" spans="1:12">
      <c r="A204"/>
      <c r="B204"/>
      <c r="C204"/>
      <c r="D204"/>
      <c r="E204"/>
      <c r="F204"/>
      <c r="G204"/>
      <c r="H204"/>
      <c r="I204"/>
      <c r="J204"/>
      <c r="K204"/>
      <c r="L204"/>
    </row>
    <row r="205" ht="22.5" customHeight="1" spans="1:12">
      <c r="A205"/>
      <c r="B205"/>
      <c r="C205"/>
      <c r="D205"/>
      <c r="E205"/>
      <c r="F205"/>
      <c r="G205"/>
      <c r="H205"/>
      <c r="I205"/>
      <c r="J205"/>
      <c r="K205"/>
      <c r="L205"/>
    </row>
    <row r="206" ht="22.5" customHeight="1" spans="1:12">
      <c r="A206"/>
      <c r="B206"/>
      <c r="C206"/>
      <c r="D206"/>
      <c r="E206"/>
      <c r="F206"/>
      <c r="G206"/>
      <c r="H206"/>
      <c r="I206"/>
      <c r="J206"/>
      <c r="K206"/>
      <c r="L206"/>
    </row>
    <row r="207" ht="22.5" customHeight="1" spans="1:12">
      <c r="A207"/>
      <c r="B207"/>
      <c r="C207"/>
      <c r="D207"/>
      <c r="E207"/>
      <c r="F207"/>
      <c r="G207"/>
      <c r="H207"/>
      <c r="I207"/>
      <c r="J207"/>
      <c r="K207"/>
      <c r="L207"/>
    </row>
    <row r="208" ht="22.5" customHeight="1" spans="1:12">
      <c r="A208"/>
      <c r="B208"/>
      <c r="C208"/>
      <c r="D208"/>
      <c r="E208"/>
      <c r="F208"/>
      <c r="G208"/>
      <c r="H208"/>
      <c r="I208"/>
      <c r="J208"/>
      <c r="K208"/>
      <c r="L208"/>
    </row>
    <row r="209" ht="22.5" customHeight="1" spans="1:12">
      <c r="A209"/>
      <c r="B209"/>
      <c r="C209"/>
      <c r="D209"/>
      <c r="E209"/>
      <c r="F209"/>
      <c r="G209"/>
      <c r="H209"/>
      <c r="I209"/>
      <c r="J209"/>
      <c r="K209"/>
      <c r="L209"/>
    </row>
    <row r="210" ht="22.5" customHeight="1" spans="1:12">
      <c r="A210"/>
      <c r="B210"/>
      <c r="C210"/>
      <c r="D210"/>
      <c r="E210"/>
      <c r="F210"/>
      <c r="G210"/>
      <c r="H210"/>
      <c r="I210"/>
      <c r="J210"/>
      <c r="K210"/>
      <c r="L210"/>
    </row>
    <row r="211" ht="22.5" customHeight="1" spans="1:12">
      <c r="A211"/>
      <c r="B211"/>
      <c r="C211"/>
      <c r="D211"/>
      <c r="E211"/>
      <c r="F211"/>
      <c r="G211"/>
      <c r="H211"/>
      <c r="I211"/>
      <c r="J211"/>
      <c r="K211"/>
      <c r="L211"/>
    </row>
    <row r="212" ht="22.5" customHeight="1" spans="1:12">
      <c r="A212"/>
      <c r="B212"/>
      <c r="C212"/>
      <c r="D212"/>
      <c r="E212"/>
      <c r="F212"/>
      <c r="G212"/>
      <c r="H212"/>
      <c r="I212"/>
      <c r="J212"/>
      <c r="K212"/>
      <c r="L212"/>
    </row>
    <row r="213" ht="22.5" customHeight="1" spans="1:12">
      <c r="A213"/>
      <c r="B213"/>
      <c r="C213"/>
      <c r="D213"/>
      <c r="E213"/>
      <c r="F213"/>
      <c r="G213"/>
      <c r="H213"/>
      <c r="I213"/>
      <c r="J213"/>
      <c r="K213"/>
      <c r="L213"/>
    </row>
    <row r="214" ht="22.5" customHeight="1" spans="1:12">
      <c r="A214"/>
      <c r="B214"/>
      <c r="C214"/>
      <c r="D214"/>
      <c r="E214"/>
      <c r="F214"/>
      <c r="G214"/>
      <c r="H214"/>
      <c r="I214"/>
      <c r="J214"/>
      <c r="K214"/>
      <c r="L214"/>
    </row>
    <row r="215" ht="22.5" customHeight="1" spans="1:12">
      <c r="A215"/>
      <c r="B215"/>
      <c r="C215"/>
      <c r="D215"/>
      <c r="E215"/>
      <c r="F215"/>
      <c r="G215"/>
      <c r="H215"/>
      <c r="I215"/>
      <c r="J215"/>
      <c r="K215"/>
      <c r="L215"/>
    </row>
    <row r="216" ht="22.5" customHeight="1" spans="1:12">
      <c r="A216"/>
      <c r="B216"/>
      <c r="C216"/>
      <c r="D216"/>
      <c r="E216"/>
      <c r="F216"/>
      <c r="G216"/>
      <c r="H216"/>
      <c r="I216"/>
      <c r="J216"/>
      <c r="K216"/>
      <c r="L216"/>
    </row>
    <row r="217" ht="22.5" customHeight="1" spans="1:12">
      <c r="A217"/>
      <c r="B217"/>
      <c r="C217"/>
      <c r="D217"/>
      <c r="E217"/>
      <c r="F217"/>
      <c r="G217"/>
      <c r="H217"/>
      <c r="I217"/>
      <c r="J217"/>
      <c r="K217"/>
      <c r="L217"/>
    </row>
    <row r="218" ht="22.5" customHeight="1" spans="1:12">
      <c r="A218"/>
      <c r="B218"/>
      <c r="C218"/>
      <c r="D218"/>
      <c r="E218"/>
      <c r="F218"/>
      <c r="G218"/>
      <c r="H218"/>
      <c r="I218"/>
      <c r="J218"/>
      <c r="K218"/>
      <c r="L218"/>
    </row>
    <row r="219" ht="22.5" customHeight="1" spans="1:12">
      <c r="A219"/>
      <c r="B219"/>
      <c r="C219"/>
      <c r="D219"/>
      <c r="E219"/>
      <c r="F219"/>
      <c r="G219"/>
      <c r="H219"/>
      <c r="I219"/>
      <c r="J219"/>
      <c r="K219"/>
      <c r="L219"/>
    </row>
    <row r="220" ht="22.5" customHeight="1" spans="1:12">
      <c r="A220"/>
      <c r="B220"/>
      <c r="C220"/>
      <c r="D220"/>
      <c r="E220"/>
      <c r="F220"/>
      <c r="G220"/>
      <c r="H220"/>
      <c r="I220"/>
      <c r="J220"/>
      <c r="K220"/>
      <c r="L220"/>
    </row>
    <row r="221" ht="22.5" customHeight="1" spans="1:12">
      <c r="A221"/>
      <c r="B221"/>
      <c r="C221"/>
      <c r="D221"/>
      <c r="E221"/>
      <c r="F221"/>
      <c r="G221"/>
      <c r="H221"/>
      <c r="I221"/>
      <c r="J221"/>
      <c r="K221"/>
      <c r="L221"/>
    </row>
    <row r="222" ht="22.5" customHeight="1" spans="1:12">
      <c r="A222"/>
      <c r="B222"/>
      <c r="C222"/>
      <c r="D222"/>
      <c r="E222"/>
      <c r="F222"/>
      <c r="G222"/>
      <c r="H222"/>
      <c r="I222"/>
      <c r="J222"/>
      <c r="K222"/>
      <c r="L222"/>
    </row>
    <row r="223" ht="22.5" customHeight="1" spans="1:12">
      <c r="A223"/>
      <c r="B223"/>
      <c r="C223"/>
      <c r="D223"/>
      <c r="E223"/>
      <c r="F223"/>
      <c r="G223"/>
      <c r="H223"/>
      <c r="I223"/>
      <c r="J223"/>
      <c r="K223"/>
      <c r="L223"/>
    </row>
    <row r="224" ht="22.5" customHeight="1" spans="1:12">
      <c r="A224"/>
      <c r="B224"/>
      <c r="C224"/>
      <c r="D224"/>
      <c r="E224"/>
      <c r="F224"/>
      <c r="G224"/>
      <c r="H224"/>
      <c r="I224"/>
      <c r="J224"/>
      <c r="K224"/>
      <c r="L224"/>
    </row>
    <row r="225" ht="22.5" customHeight="1" spans="1:12">
      <c r="A225"/>
      <c r="B225"/>
      <c r="C225"/>
      <c r="D225"/>
      <c r="E225"/>
      <c r="F225"/>
      <c r="G225"/>
      <c r="H225"/>
      <c r="I225"/>
      <c r="J225"/>
      <c r="K225"/>
      <c r="L225"/>
    </row>
    <row r="226" ht="22.5" customHeight="1" spans="1:12">
      <c r="A226"/>
      <c r="B226"/>
      <c r="C226"/>
      <c r="D226"/>
      <c r="E226"/>
      <c r="F226"/>
      <c r="G226"/>
      <c r="H226"/>
      <c r="I226"/>
      <c r="J226"/>
      <c r="K226"/>
      <c r="L226"/>
    </row>
    <row r="227" ht="22.5" customHeight="1" spans="1:12">
      <c r="A227"/>
      <c r="B227"/>
      <c r="C227"/>
      <c r="D227"/>
      <c r="E227"/>
      <c r="F227"/>
      <c r="G227"/>
      <c r="H227"/>
      <c r="I227"/>
      <c r="J227"/>
      <c r="K227"/>
      <c r="L227"/>
    </row>
    <row r="228" ht="22.5" customHeight="1" spans="1:12">
      <c r="A228"/>
      <c r="B228"/>
      <c r="C228"/>
      <c r="D228"/>
      <c r="E228"/>
      <c r="F228"/>
      <c r="G228"/>
      <c r="H228"/>
      <c r="I228"/>
      <c r="J228"/>
      <c r="K228"/>
      <c r="L228"/>
    </row>
    <row r="229" ht="22.5" customHeight="1" spans="1:12">
      <c r="A229"/>
      <c r="B229"/>
      <c r="C229"/>
      <c r="D229"/>
      <c r="E229"/>
      <c r="F229"/>
      <c r="G229"/>
      <c r="H229"/>
      <c r="I229"/>
      <c r="J229"/>
      <c r="K229"/>
      <c r="L229"/>
    </row>
    <row r="230" ht="22.5" customHeight="1" spans="1:12">
      <c r="A230"/>
      <c r="B230"/>
      <c r="C230"/>
      <c r="D230"/>
      <c r="E230"/>
      <c r="F230"/>
      <c r="G230"/>
      <c r="H230"/>
      <c r="I230"/>
      <c r="J230"/>
      <c r="K230"/>
      <c r="L230"/>
    </row>
    <row r="231" ht="22.5" customHeight="1" spans="1:12">
      <c r="A231"/>
      <c r="B231"/>
      <c r="C231"/>
      <c r="D231"/>
      <c r="E231"/>
      <c r="F231"/>
      <c r="G231"/>
      <c r="H231"/>
      <c r="I231"/>
      <c r="J231"/>
      <c r="K231"/>
      <c r="L231"/>
    </row>
    <row r="232" ht="22.5" customHeight="1" spans="1:12">
      <c r="A232"/>
      <c r="B232"/>
      <c r="C232"/>
      <c r="D232"/>
      <c r="E232"/>
      <c r="F232"/>
      <c r="G232"/>
      <c r="H232"/>
      <c r="I232"/>
      <c r="J232"/>
      <c r="K232"/>
      <c r="L232"/>
    </row>
    <row r="233" ht="22.5" customHeight="1" spans="1:12">
      <c r="A233"/>
      <c r="B233"/>
      <c r="C233"/>
      <c r="D233"/>
      <c r="E233"/>
      <c r="F233"/>
      <c r="G233"/>
      <c r="H233"/>
      <c r="I233"/>
      <c r="J233"/>
      <c r="K233"/>
      <c r="L233"/>
    </row>
    <row r="234" ht="22.5" customHeight="1" spans="1:12">
      <c r="A234"/>
      <c r="B234"/>
      <c r="C234"/>
      <c r="D234"/>
      <c r="E234"/>
      <c r="F234"/>
      <c r="G234"/>
      <c r="H234"/>
      <c r="I234"/>
      <c r="J234"/>
      <c r="K234"/>
      <c r="L234"/>
    </row>
    <row r="235" ht="22.5" customHeight="1" spans="1:12">
      <c r="A235"/>
      <c r="B235"/>
      <c r="C235"/>
      <c r="D235"/>
      <c r="E235"/>
      <c r="F235"/>
      <c r="G235"/>
      <c r="H235"/>
      <c r="I235"/>
      <c r="J235"/>
      <c r="K235"/>
      <c r="L235"/>
    </row>
    <row r="236" ht="22.5" customHeight="1" spans="1:12">
      <c r="A236"/>
      <c r="B236"/>
      <c r="C236"/>
      <c r="D236"/>
      <c r="E236"/>
      <c r="F236"/>
      <c r="G236"/>
      <c r="H236"/>
      <c r="I236"/>
      <c r="J236"/>
      <c r="K236"/>
      <c r="L236"/>
    </row>
    <row r="237" ht="22.5" customHeight="1" spans="1:12">
      <c r="A237"/>
      <c r="B237"/>
      <c r="C237"/>
      <c r="D237"/>
      <c r="E237"/>
      <c r="F237"/>
      <c r="G237"/>
      <c r="H237"/>
      <c r="I237"/>
      <c r="J237"/>
      <c r="K237"/>
      <c r="L237"/>
    </row>
    <row r="238" ht="22.5" customHeight="1" spans="1:12">
      <c r="A238"/>
      <c r="B238"/>
      <c r="C238"/>
      <c r="D238"/>
      <c r="E238"/>
      <c r="F238"/>
      <c r="G238"/>
      <c r="H238"/>
      <c r="I238"/>
      <c r="J238"/>
      <c r="K238"/>
      <c r="L238"/>
    </row>
    <row r="239" ht="22.5" customHeight="1" spans="1:12">
      <c r="A239"/>
      <c r="B239"/>
      <c r="C239"/>
      <c r="D239"/>
      <c r="E239"/>
      <c r="F239"/>
      <c r="G239"/>
      <c r="H239"/>
      <c r="I239"/>
      <c r="J239"/>
      <c r="K239"/>
      <c r="L239"/>
    </row>
    <row r="240" ht="22.5" customHeight="1" spans="1:12">
      <c r="A240"/>
      <c r="B240"/>
      <c r="C240"/>
      <c r="D240"/>
      <c r="E240"/>
      <c r="F240"/>
      <c r="G240"/>
      <c r="H240"/>
      <c r="I240"/>
      <c r="J240"/>
      <c r="K240"/>
      <c r="L240"/>
    </row>
    <row r="241" ht="22.5" customHeight="1" spans="1:12">
      <c r="A241"/>
      <c r="B241"/>
      <c r="C241"/>
      <c r="D241"/>
      <c r="E241"/>
      <c r="F241"/>
      <c r="G241"/>
      <c r="H241"/>
      <c r="I241"/>
      <c r="J241"/>
      <c r="K241"/>
      <c r="L241"/>
    </row>
    <row r="242" ht="22.5" customHeight="1" spans="1:12">
      <c r="A242"/>
      <c r="B242"/>
      <c r="C242"/>
      <c r="D242"/>
      <c r="E242"/>
      <c r="F242"/>
      <c r="G242"/>
      <c r="H242"/>
      <c r="I242"/>
      <c r="J242"/>
      <c r="K242"/>
      <c r="L242"/>
    </row>
    <row r="243" ht="22.5" customHeight="1" spans="1:12">
      <c r="A243"/>
      <c r="B243"/>
      <c r="C243"/>
      <c r="D243"/>
      <c r="E243"/>
      <c r="F243"/>
      <c r="G243"/>
      <c r="H243"/>
      <c r="I243"/>
      <c r="J243"/>
      <c r="K243"/>
      <c r="L243"/>
    </row>
    <row r="244" ht="22.5" customHeight="1" spans="1:12">
      <c r="A244"/>
      <c r="B244"/>
      <c r="C244"/>
      <c r="D244"/>
      <c r="E244"/>
      <c r="F244"/>
      <c r="G244"/>
      <c r="H244"/>
      <c r="I244"/>
      <c r="J244"/>
      <c r="K244"/>
      <c r="L244"/>
    </row>
    <row r="245" ht="22.5" customHeight="1" spans="1:12">
      <c r="A245"/>
      <c r="B245"/>
      <c r="C245"/>
      <c r="D245"/>
      <c r="E245"/>
      <c r="F245"/>
      <c r="G245"/>
      <c r="H245"/>
      <c r="I245"/>
      <c r="J245"/>
      <c r="K245"/>
      <c r="L245"/>
    </row>
    <row r="246" ht="22.5" customHeight="1" spans="1:12">
      <c r="A246"/>
      <c r="B246"/>
      <c r="C246"/>
      <c r="D246"/>
      <c r="E246"/>
      <c r="F246"/>
      <c r="G246"/>
      <c r="H246"/>
      <c r="I246"/>
      <c r="J246"/>
      <c r="K246"/>
      <c r="L246"/>
    </row>
    <row r="247" ht="22.5" customHeight="1" spans="1:12">
      <c r="A247"/>
      <c r="B247"/>
      <c r="C247"/>
      <c r="D247"/>
      <c r="E247"/>
      <c r="F247"/>
      <c r="G247"/>
      <c r="H247"/>
      <c r="I247"/>
      <c r="J247"/>
      <c r="K247"/>
      <c r="L247"/>
    </row>
    <row r="248" ht="22.5" customHeight="1" spans="1:12">
      <c r="A248"/>
      <c r="B248"/>
      <c r="C248"/>
      <c r="D248"/>
      <c r="E248"/>
      <c r="F248"/>
      <c r="G248"/>
      <c r="H248"/>
      <c r="I248"/>
      <c r="J248"/>
      <c r="K248"/>
      <c r="L248"/>
    </row>
    <row r="249" ht="22.5" customHeight="1" spans="1:12">
      <c r="A249"/>
      <c r="B249"/>
      <c r="C249"/>
      <c r="D249"/>
      <c r="E249"/>
      <c r="F249"/>
      <c r="G249"/>
      <c r="H249"/>
      <c r="I249"/>
      <c r="J249"/>
      <c r="K249"/>
      <c r="L249"/>
    </row>
    <row r="250" ht="22.5" customHeight="1" spans="1:12">
      <c r="A250"/>
      <c r="B250"/>
      <c r="C250"/>
      <c r="D250"/>
      <c r="E250"/>
      <c r="F250"/>
      <c r="G250"/>
      <c r="H250"/>
      <c r="I250"/>
      <c r="J250"/>
      <c r="K250"/>
      <c r="L250"/>
    </row>
    <row r="251" ht="22.5" customHeight="1" spans="1:12">
      <c r="A251"/>
      <c r="B251"/>
      <c r="C251"/>
      <c r="D251"/>
      <c r="E251"/>
      <c r="F251"/>
      <c r="G251"/>
      <c r="H251"/>
      <c r="I251"/>
      <c r="J251"/>
      <c r="K251"/>
      <c r="L251"/>
    </row>
    <row r="252" ht="22.5" customHeight="1" spans="1:12">
      <c r="A252"/>
      <c r="B252"/>
      <c r="C252"/>
      <c r="D252"/>
      <c r="E252"/>
      <c r="F252"/>
      <c r="G252"/>
      <c r="H252"/>
      <c r="I252"/>
      <c r="J252"/>
      <c r="K252"/>
      <c r="L252"/>
    </row>
    <row r="253" ht="22.5" customHeight="1" spans="1:12">
      <c r="A253"/>
      <c r="B253"/>
      <c r="C253"/>
      <c r="D253"/>
      <c r="E253"/>
      <c r="F253"/>
      <c r="G253"/>
      <c r="H253"/>
      <c r="I253"/>
      <c r="J253"/>
      <c r="K253"/>
      <c r="L253"/>
    </row>
    <row r="254" ht="22.5" customHeight="1" spans="1:12">
      <c r="A254"/>
      <c r="B254"/>
      <c r="C254"/>
      <c r="D254"/>
      <c r="E254"/>
      <c r="F254"/>
      <c r="G254"/>
      <c r="H254"/>
      <c r="I254"/>
      <c r="J254"/>
      <c r="K254"/>
      <c r="L254"/>
    </row>
    <row r="255" ht="22.5" customHeight="1" spans="1:12">
      <c r="A255"/>
      <c r="B255"/>
      <c r="C255"/>
      <c r="D255"/>
      <c r="E255"/>
      <c r="F255"/>
      <c r="G255"/>
      <c r="H255"/>
      <c r="I255"/>
      <c r="J255"/>
      <c r="K255"/>
      <c r="L255"/>
    </row>
    <row r="256" ht="22.5" customHeight="1" spans="1:12">
      <c r="A256"/>
      <c r="B256"/>
      <c r="C256"/>
      <c r="D256"/>
      <c r="E256"/>
      <c r="F256"/>
      <c r="G256"/>
      <c r="H256"/>
      <c r="I256"/>
      <c r="J256"/>
      <c r="K256"/>
      <c r="L256"/>
    </row>
    <row r="257" ht="22.5" customHeight="1" spans="1:12">
      <c r="A257"/>
      <c r="B257"/>
      <c r="C257"/>
      <c r="D257"/>
      <c r="E257"/>
      <c r="F257"/>
      <c r="G257"/>
      <c r="H257"/>
      <c r="I257"/>
      <c r="J257"/>
      <c r="K257"/>
      <c r="L257"/>
    </row>
    <row r="258" ht="22.5" customHeight="1" spans="1:12">
      <c r="A258"/>
      <c r="B258"/>
      <c r="C258"/>
      <c r="D258"/>
      <c r="E258"/>
      <c r="F258"/>
      <c r="G258"/>
      <c r="H258"/>
      <c r="I258"/>
      <c r="J258"/>
      <c r="K258"/>
      <c r="L258"/>
    </row>
    <row r="259" ht="22.5" customHeight="1" spans="1:12">
      <c r="A259"/>
      <c r="B259"/>
      <c r="C259"/>
      <c r="D259"/>
      <c r="E259"/>
      <c r="F259"/>
      <c r="G259"/>
      <c r="H259"/>
      <c r="I259"/>
      <c r="J259"/>
      <c r="K259"/>
      <c r="L259"/>
    </row>
    <row r="260" ht="22.5" customHeight="1" spans="1:12">
      <c r="A260"/>
      <c r="B260"/>
      <c r="C260"/>
      <c r="D260"/>
      <c r="E260"/>
      <c r="F260"/>
      <c r="G260"/>
      <c r="H260"/>
      <c r="I260"/>
      <c r="J260"/>
      <c r="K260"/>
      <c r="L260"/>
    </row>
    <row r="261" ht="22.5" customHeight="1" spans="1:12">
      <c r="A261"/>
      <c r="B261"/>
      <c r="C261"/>
      <c r="D261"/>
      <c r="E261"/>
      <c r="F261"/>
      <c r="G261"/>
      <c r="H261"/>
      <c r="I261"/>
      <c r="J261"/>
      <c r="K261"/>
      <c r="L261"/>
    </row>
    <row r="262" ht="22.5" customHeight="1" spans="1:12">
      <c r="A262"/>
      <c r="B262"/>
      <c r="C262"/>
      <c r="D262"/>
      <c r="E262"/>
      <c r="F262"/>
      <c r="G262"/>
      <c r="H262"/>
      <c r="I262"/>
      <c r="J262"/>
      <c r="K262"/>
      <c r="L262"/>
    </row>
    <row r="263" ht="22.5" customHeight="1" spans="1:12">
      <c r="A263"/>
      <c r="B263"/>
      <c r="C263"/>
      <c r="D263"/>
      <c r="E263"/>
      <c r="F263"/>
      <c r="G263"/>
      <c r="H263"/>
      <c r="I263"/>
      <c r="J263"/>
      <c r="K263"/>
      <c r="L263"/>
    </row>
    <row r="264" ht="22.5" customHeight="1" spans="1:12">
      <c r="A264"/>
      <c r="B264"/>
      <c r="C264"/>
      <c r="D264"/>
      <c r="E264"/>
      <c r="F264"/>
      <c r="G264"/>
      <c r="H264"/>
      <c r="I264"/>
      <c r="J264"/>
      <c r="K264"/>
      <c r="L264"/>
    </row>
    <row r="265" ht="22.5" customHeight="1" spans="1:12">
      <c r="A265"/>
      <c r="B265"/>
      <c r="C265"/>
      <c r="D265"/>
      <c r="E265"/>
      <c r="F265"/>
      <c r="G265"/>
      <c r="H265"/>
      <c r="I265"/>
      <c r="J265"/>
      <c r="K265"/>
      <c r="L265"/>
    </row>
    <row r="266" ht="22.5" customHeight="1" spans="1:12">
      <c r="A266"/>
      <c r="B266"/>
      <c r="C266"/>
      <c r="D266"/>
      <c r="E266"/>
      <c r="F266"/>
      <c r="G266"/>
      <c r="H266"/>
      <c r="I266"/>
      <c r="J266"/>
      <c r="K266"/>
      <c r="L266"/>
    </row>
    <row r="267" ht="22.5" customHeight="1" spans="1:12">
      <c r="A267"/>
      <c r="B267"/>
      <c r="C267"/>
      <c r="D267"/>
      <c r="E267"/>
      <c r="F267"/>
      <c r="G267"/>
      <c r="H267"/>
      <c r="I267"/>
      <c r="J267"/>
      <c r="K267"/>
      <c r="L267"/>
    </row>
    <row r="268" ht="22.5" customHeight="1" spans="1:12">
      <c r="A268"/>
      <c r="B268"/>
      <c r="C268"/>
      <c r="D268"/>
      <c r="E268"/>
      <c r="F268"/>
      <c r="G268"/>
      <c r="H268"/>
      <c r="I268"/>
      <c r="J268"/>
      <c r="K268"/>
      <c r="L268"/>
    </row>
    <row r="269" ht="22.5" customHeight="1" spans="1:12">
      <c r="A269"/>
      <c r="B269"/>
      <c r="C269"/>
      <c r="D269"/>
      <c r="E269"/>
      <c r="F269"/>
      <c r="G269"/>
      <c r="H269"/>
      <c r="I269"/>
      <c r="J269"/>
      <c r="K269"/>
      <c r="L269"/>
    </row>
    <row r="270" ht="22.5" customHeight="1" spans="1:12">
      <c r="A270"/>
      <c r="B270"/>
      <c r="C270"/>
      <c r="D270"/>
      <c r="E270"/>
      <c r="F270"/>
      <c r="G270"/>
      <c r="H270"/>
      <c r="I270"/>
      <c r="J270"/>
      <c r="K270"/>
      <c r="L270"/>
    </row>
    <row r="271" ht="22.5" customHeight="1" spans="1:12">
      <c r="A271"/>
      <c r="B271"/>
      <c r="C271"/>
      <c r="D271"/>
      <c r="E271"/>
      <c r="F271"/>
      <c r="G271"/>
      <c r="H271"/>
      <c r="I271"/>
      <c r="J271"/>
      <c r="K271"/>
      <c r="L271"/>
    </row>
    <row r="272" ht="22.5" customHeight="1" spans="1:12">
      <c r="A272"/>
      <c r="B272"/>
      <c r="C272"/>
      <c r="D272"/>
      <c r="E272"/>
      <c r="F272"/>
      <c r="G272"/>
      <c r="H272"/>
      <c r="I272"/>
      <c r="J272"/>
      <c r="K272"/>
      <c r="L272"/>
    </row>
    <row r="273" ht="22.5" customHeight="1" spans="1:12">
      <c r="A273"/>
      <c r="B273"/>
      <c r="C273"/>
      <c r="D273"/>
      <c r="E273"/>
      <c r="F273"/>
      <c r="G273"/>
      <c r="H273"/>
      <c r="I273"/>
      <c r="J273"/>
      <c r="K273"/>
      <c r="L273"/>
    </row>
    <row r="274" ht="22.5" customHeight="1" spans="1:12">
      <c r="A274"/>
      <c r="B274"/>
      <c r="C274"/>
      <c r="D274"/>
      <c r="E274"/>
      <c r="F274"/>
      <c r="G274"/>
      <c r="H274"/>
      <c r="I274"/>
      <c r="J274"/>
      <c r="K274"/>
      <c r="L274"/>
    </row>
    <row r="275" ht="22.5" customHeight="1" spans="1:12">
      <c r="A275"/>
      <c r="B275"/>
      <c r="C275"/>
      <c r="D275"/>
      <c r="E275"/>
      <c r="F275"/>
      <c r="G275"/>
      <c r="H275"/>
      <c r="I275"/>
      <c r="J275"/>
      <c r="K275"/>
      <c r="L275"/>
    </row>
    <row r="276" ht="22.5" customHeight="1" spans="1:12">
      <c r="A276"/>
      <c r="B276"/>
      <c r="C276"/>
      <c r="D276"/>
      <c r="E276"/>
      <c r="F276"/>
      <c r="G276"/>
      <c r="H276"/>
      <c r="I276"/>
      <c r="J276"/>
      <c r="K276"/>
      <c r="L276"/>
    </row>
    <row r="277" ht="22.5" customHeight="1" spans="1:12">
      <c r="A277"/>
      <c r="B277"/>
      <c r="C277"/>
      <c r="D277"/>
      <c r="E277"/>
      <c r="F277"/>
      <c r="G277"/>
      <c r="H277"/>
      <c r="I277"/>
      <c r="J277"/>
      <c r="K277"/>
      <c r="L277"/>
    </row>
    <row r="278" ht="22.5" customHeight="1" spans="1:12">
      <c r="A278"/>
      <c r="B278"/>
      <c r="C278"/>
      <c r="D278"/>
      <c r="E278"/>
      <c r="F278"/>
      <c r="G278"/>
      <c r="H278"/>
      <c r="I278"/>
      <c r="J278"/>
      <c r="K278"/>
      <c r="L278"/>
    </row>
    <row r="279" ht="22.5" customHeight="1" spans="1:12">
      <c r="A279"/>
      <c r="B279"/>
      <c r="C279"/>
      <c r="D279"/>
      <c r="E279"/>
      <c r="F279"/>
      <c r="G279"/>
      <c r="H279"/>
      <c r="I279"/>
      <c r="J279"/>
      <c r="K279"/>
      <c r="L279"/>
    </row>
    <row r="280" ht="22.5" customHeight="1" spans="1:12">
      <c r="A280"/>
      <c r="B280"/>
      <c r="C280"/>
      <c r="D280"/>
      <c r="E280"/>
      <c r="F280"/>
      <c r="G280"/>
      <c r="H280"/>
      <c r="I280"/>
      <c r="J280"/>
      <c r="K280"/>
      <c r="L280"/>
    </row>
    <row r="281" ht="22.5" customHeight="1" spans="1:12">
      <c r="A281"/>
      <c r="B281"/>
      <c r="C281"/>
      <c r="D281"/>
      <c r="E281"/>
      <c r="F281"/>
      <c r="G281"/>
      <c r="H281"/>
      <c r="I281"/>
      <c r="J281"/>
      <c r="K281"/>
      <c r="L281"/>
    </row>
    <row r="282" ht="22.5" customHeight="1" spans="1:12">
      <c r="A282"/>
      <c r="B282"/>
      <c r="C282"/>
      <c r="D282"/>
      <c r="E282"/>
      <c r="F282"/>
      <c r="G282"/>
      <c r="H282"/>
      <c r="I282"/>
      <c r="J282"/>
      <c r="K282"/>
      <c r="L282"/>
    </row>
    <row r="283" ht="22.5" customHeight="1" spans="1:12">
      <c r="A283"/>
      <c r="B283"/>
      <c r="C283"/>
      <c r="D283"/>
      <c r="E283"/>
      <c r="F283"/>
      <c r="G283"/>
      <c r="H283"/>
      <c r="I283"/>
      <c r="J283"/>
      <c r="K283"/>
      <c r="L283"/>
    </row>
    <row r="284" ht="22.5" customHeight="1" spans="1:12">
      <c r="A284"/>
      <c r="B284"/>
      <c r="C284"/>
      <c r="D284"/>
      <c r="E284"/>
      <c r="F284"/>
      <c r="G284"/>
      <c r="H284"/>
      <c r="I284"/>
      <c r="J284"/>
      <c r="K284"/>
      <c r="L284"/>
    </row>
    <row r="285" ht="22.5" customHeight="1" spans="1:12">
      <c r="A285"/>
      <c r="B285"/>
      <c r="C285"/>
      <c r="D285"/>
      <c r="E285"/>
      <c r="F285"/>
      <c r="G285"/>
      <c r="H285"/>
      <c r="I285"/>
      <c r="J285"/>
      <c r="K285"/>
      <c r="L285"/>
    </row>
    <row r="286" ht="22.5" customHeight="1" spans="1:12">
      <c r="A286"/>
      <c r="B286"/>
      <c r="C286"/>
      <c r="D286"/>
      <c r="E286"/>
      <c r="F286"/>
      <c r="G286"/>
      <c r="H286"/>
      <c r="I286"/>
      <c r="J286"/>
      <c r="K286"/>
      <c r="L286"/>
    </row>
    <row r="287" ht="22.5" customHeight="1" spans="1:12">
      <c r="A287"/>
      <c r="B287"/>
      <c r="C287"/>
      <c r="D287"/>
      <c r="E287"/>
      <c r="F287"/>
      <c r="G287"/>
      <c r="H287"/>
      <c r="I287"/>
      <c r="J287"/>
      <c r="K287"/>
      <c r="L287"/>
    </row>
    <row r="288" ht="22.5" customHeight="1" spans="1:12">
      <c r="A288"/>
      <c r="B288"/>
      <c r="C288"/>
      <c r="D288"/>
      <c r="E288"/>
      <c r="F288"/>
      <c r="G288"/>
      <c r="H288"/>
      <c r="I288"/>
      <c r="J288"/>
      <c r="K288"/>
      <c r="L288"/>
    </row>
    <row r="289" ht="22.5" customHeight="1" spans="1:12">
      <c r="A289"/>
      <c r="B289"/>
      <c r="C289"/>
      <c r="D289"/>
      <c r="E289"/>
      <c r="F289"/>
      <c r="G289"/>
      <c r="H289"/>
      <c r="I289"/>
      <c r="J289"/>
      <c r="K289"/>
      <c r="L289"/>
    </row>
    <row r="290" ht="22.5" customHeight="1" spans="1:12">
      <c r="A290"/>
      <c r="B290"/>
      <c r="C290"/>
      <c r="D290"/>
      <c r="E290"/>
      <c r="F290"/>
      <c r="G290"/>
      <c r="H290"/>
      <c r="I290"/>
      <c r="J290"/>
      <c r="K290"/>
      <c r="L290"/>
    </row>
    <row r="291" ht="22.5" customHeight="1" spans="1:12">
      <c r="A291"/>
      <c r="B291"/>
      <c r="C291"/>
      <c r="D291"/>
      <c r="E291"/>
      <c r="F291"/>
      <c r="G291"/>
      <c r="H291"/>
      <c r="I291"/>
      <c r="J291"/>
      <c r="K291"/>
      <c r="L291"/>
    </row>
    <row r="292" ht="22.5" customHeight="1" spans="1:12">
      <c r="A292"/>
      <c r="B292"/>
      <c r="C292"/>
      <c r="D292"/>
      <c r="E292"/>
      <c r="F292"/>
      <c r="G292"/>
      <c r="H292"/>
      <c r="I292"/>
      <c r="J292"/>
      <c r="K292"/>
      <c r="L292"/>
    </row>
    <row r="293" ht="22.5" customHeight="1" spans="1:12">
      <c r="A293"/>
      <c r="B293"/>
      <c r="C293"/>
      <c r="D293"/>
      <c r="E293"/>
      <c r="F293"/>
      <c r="G293"/>
      <c r="H293"/>
      <c r="I293"/>
      <c r="J293"/>
      <c r="K293"/>
      <c r="L293"/>
    </row>
    <row r="294" ht="22.5" customHeight="1" spans="1:12">
      <c r="A294"/>
      <c r="B294"/>
      <c r="C294"/>
      <c r="D294"/>
      <c r="E294"/>
      <c r="F294"/>
      <c r="G294"/>
      <c r="H294"/>
      <c r="I294"/>
      <c r="J294"/>
      <c r="K294"/>
      <c r="L294"/>
    </row>
    <row r="295" ht="22.5" customHeight="1" spans="1:12">
      <c r="A295"/>
      <c r="B295"/>
      <c r="C295"/>
      <c r="D295"/>
      <c r="E295"/>
      <c r="F295"/>
      <c r="G295"/>
      <c r="H295"/>
      <c r="I295"/>
      <c r="J295"/>
      <c r="K295"/>
      <c r="L295"/>
    </row>
    <row r="296" ht="22.5" customHeight="1" spans="1:12">
      <c r="A296"/>
      <c r="B296"/>
      <c r="C296"/>
      <c r="D296"/>
      <c r="E296"/>
      <c r="F296"/>
      <c r="G296"/>
      <c r="H296"/>
      <c r="I296"/>
      <c r="J296"/>
      <c r="K296"/>
      <c r="L296"/>
    </row>
    <row r="297" ht="22.5" customHeight="1" spans="1:12">
      <c r="A297"/>
      <c r="B297"/>
      <c r="C297"/>
      <c r="D297"/>
      <c r="E297"/>
      <c r="F297"/>
      <c r="G297"/>
      <c r="H297"/>
      <c r="I297"/>
      <c r="J297"/>
      <c r="K297"/>
      <c r="L297"/>
    </row>
    <row r="298" ht="22.5" customHeight="1" spans="1:12">
      <c r="A298"/>
      <c r="B298"/>
      <c r="C298"/>
      <c r="D298"/>
      <c r="E298"/>
      <c r="F298"/>
      <c r="G298"/>
      <c r="H298"/>
      <c r="I298"/>
      <c r="J298"/>
      <c r="K298"/>
      <c r="L298"/>
    </row>
    <row r="299" ht="22.5" customHeight="1" spans="1:12">
      <c r="A299"/>
      <c r="B299"/>
      <c r="C299"/>
      <c r="D299"/>
      <c r="E299"/>
      <c r="F299"/>
      <c r="G299"/>
      <c r="H299"/>
      <c r="I299"/>
      <c r="J299"/>
      <c r="K299"/>
      <c r="L299"/>
    </row>
    <row r="300" ht="22.5" customHeight="1" spans="1:12">
      <c r="A300"/>
      <c r="B300"/>
      <c r="C300"/>
      <c r="D300"/>
      <c r="E300"/>
      <c r="F300"/>
      <c r="G300"/>
      <c r="H300"/>
      <c r="I300"/>
      <c r="J300"/>
      <c r="K300"/>
      <c r="L300"/>
    </row>
    <row r="301" ht="22.5" customHeight="1" spans="1:12">
      <c r="A301"/>
      <c r="B301"/>
      <c r="C301"/>
      <c r="D301"/>
      <c r="E301"/>
      <c r="F301"/>
      <c r="G301"/>
      <c r="H301"/>
      <c r="I301"/>
      <c r="J301"/>
      <c r="K301"/>
      <c r="L301"/>
    </row>
    <row r="302" ht="22.5" customHeight="1" spans="1:12">
      <c r="A302"/>
      <c r="B302"/>
      <c r="C302"/>
      <c r="D302"/>
      <c r="E302"/>
      <c r="F302"/>
      <c r="G302"/>
      <c r="H302"/>
      <c r="I302"/>
      <c r="J302"/>
      <c r="K302"/>
      <c r="L302"/>
    </row>
    <row r="303" ht="22.5" customHeight="1" spans="1:12">
      <c r="A303"/>
      <c r="B303"/>
      <c r="C303"/>
      <c r="D303"/>
      <c r="E303"/>
      <c r="F303"/>
      <c r="G303"/>
      <c r="H303"/>
      <c r="I303"/>
      <c r="J303"/>
      <c r="K303"/>
      <c r="L303"/>
    </row>
    <row r="304" ht="22.5" customHeight="1" spans="1:12">
      <c r="A304"/>
      <c r="B304"/>
      <c r="C304"/>
      <c r="D304"/>
      <c r="E304"/>
      <c r="F304"/>
      <c r="G304"/>
      <c r="H304"/>
      <c r="I304"/>
      <c r="J304"/>
      <c r="K304"/>
      <c r="L304"/>
    </row>
    <row r="305" ht="22.5" customHeight="1" spans="1:12">
      <c r="A305"/>
      <c r="B305"/>
      <c r="C305"/>
      <c r="D305"/>
      <c r="E305"/>
      <c r="F305"/>
      <c r="G305"/>
      <c r="H305"/>
      <c r="I305"/>
      <c r="J305"/>
      <c r="K305"/>
      <c r="L305"/>
    </row>
    <row r="306" ht="22.5" customHeight="1" spans="1:12">
      <c r="A306"/>
      <c r="B306"/>
      <c r="C306"/>
      <c r="D306"/>
      <c r="E306"/>
      <c r="F306"/>
      <c r="G306"/>
      <c r="H306"/>
      <c r="I306"/>
      <c r="J306"/>
      <c r="K306"/>
      <c r="L306"/>
    </row>
    <row r="307" ht="22.5" customHeight="1" spans="1:12">
      <c r="A307"/>
      <c r="B307"/>
      <c r="C307"/>
      <c r="D307"/>
      <c r="E307"/>
      <c r="F307"/>
      <c r="G307"/>
      <c r="H307"/>
      <c r="I307"/>
      <c r="J307"/>
      <c r="K307"/>
      <c r="L307"/>
    </row>
    <row r="308" ht="22.5" customHeight="1" spans="1:12">
      <c r="A308"/>
      <c r="B308"/>
      <c r="C308"/>
      <c r="D308"/>
      <c r="E308"/>
      <c r="F308"/>
      <c r="G308"/>
      <c r="H308"/>
      <c r="I308"/>
      <c r="J308"/>
      <c r="K308"/>
      <c r="L308"/>
    </row>
    <row r="309" ht="22.5" customHeight="1" spans="1:12">
      <c r="A309"/>
      <c r="B309"/>
      <c r="C309"/>
      <c r="D309"/>
      <c r="E309"/>
      <c r="F309"/>
      <c r="G309"/>
      <c r="H309"/>
      <c r="I309"/>
      <c r="J309"/>
      <c r="K309"/>
      <c r="L309"/>
    </row>
    <row r="310" ht="22.5" customHeight="1" spans="1:12">
      <c r="A310"/>
      <c r="B310"/>
      <c r="C310"/>
      <c r="D310"/>
      <c r="E310"/>
      <c r="F310"/>
      <c r="G310"/>
      <c r="H310"/>
      <c r="I310"/>
      <c r="J310"/>
      <c r="K310"/>
      <c r="L310"/>
    </row>
    <row r="311" ht="22.5" customHeight="1" spans="1:12">
      <c r="A311"/>
      <c r="B311"/>
      <c r="C311"/>
      <c r="D311"/>
      <c r="E311"/>
      <c r="F311"/>
      <c r="G311"/>
      <c r="H311"/>
      <c r="I311"/>
      <c r="J311"/>
      <c r="K311"/>
      <c r="L311"/>
    </row>
    <row r="312" ht="22.5" customHeight="1" spans="1:12">
      <c r="A312"/>
      <c r="B312"/>
      <c r="C312"/>
      <c r="D312"/>
      <c r="E312"/>
      <c r="F312"/>
      <c r="G312"/>
      <c r="H312"/>
      <c r="I312"/>
      <c r="J312"/>
      <c r="K312"/>
      <c r="L312"/>
    </row>
    <row r="313" ht="22.5" customHeight="1" spans="1:12">
      <c r="A313"/>
      <c r="B313"/>
      <c r="C313"/>
      <c r="D313"/>
      <c r="E313"/>
      <c r="F313"/>
      <c r="G313"/>
      <c r="H313"/>
      <c r="I313"/>
      <c r="J313"/>
      <c r="K313"/>
      <c r="L313"/>
    </row>
  </sheetData>
  <mergeCells count="9">
    <mergeCell ref="A1:L1"/>
    <mergeCell ref="D7:E7"/>
    <mergeCell ref="D8:E8"/>
    <mergeCell ref="D9:E9"/>
    <mergeCell ref="D10:E10"/>
    <mergeCell ref="D11:E11"/>
    <mergeCell ref="A3:A5"/>
    <mergeCell ref="B7:B11"/>
    <mergeCell ref="F3:F5"/>
  </mergeCells>
  <pageMargins left="0.699305555555556" right="0.699305555555556" top="0.75" bottom="0.75" header="0.3" footer="0.3"/>
  <pageSetup paperSize="9" scale="81" orientation="landscape"/>
  <headerFooter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W479"/>
  <sheetViews>
    <sheetView tabSelected="1" topLeftCell="A171" workbookViewId="0">
      <selection activeCell="P197" sqref="P197"/>
    </sheetView>
  </sheetViews>
  <sheetFormatPr defaultColWidth="9" defaultRowHeight="13.5"/>
  <cols>
    <col min="1" max="1" width="4.125" style="115" customWidth="1"/>
    <col min="2" max="2" width="5" style="116" hidden="1" customWidth="1"/>
    <col min="3" max="3" width="3.5" style="116" hidden="1" customWidth="1"/>
    <col min="4" max="4" width="19.5" style="116" customWidth="1"/>
    <col min="5" max="5" width="5.125" style="116" customWidth="1"/>
    <col min="6" max="6" width="39.375" style="117" customWidth="1"/>
    <col min="7" max="7" width="9.25" style="116" customWidth="1"/>
    <col min="8" max="8" width="10.625" style="116" customWidth="1"/>
    <col min="9" max="9" width="12.75" style="116" customWidth="1"/>
    <col min="10" max="10" width="8.375" style="116" hidden="1" customWidth="1"/>
    <col min="11" max="11" width="9.5" style="116" hidden="1" customWidth="1"/>
    <col min="12" max="12" width="12.5" style="118" hidden="1" customWidth="1"/>
    <col min="13" max="13" width="9.625" style="118" hidden="1" customWidth="1"/>
    <col min="14" max="14" width="9.625" style="119" hidden="1" customWidth="1"/>
    <col min="15" max="15" width="9.625" style="119" customWidth="1"/>
    <col min="16" max="16" width="19.125" style="119" customWidth="1"/>
    <col min="17" max="17" width="42.25" style="120" hidden="1" customWidth="1"/>
    <col min="18" max="23" width="9" style="118" hidden="1" customWidth="1"/>
    <col min="24" max="16384" width="9" style="118"/>
  </cols>
  <sheetData>
    <row r="1" ht="44" customHeight="1" spans="1:17">
      <c r="A1" s="121" t="s">
        <v>1582</v>
      </c>
      <c r="B1" s="121"/>
      <c r="C1" s="121"/>
      <c r="D1" s="121"/>
      <c r="E1" s="121"/>
      <c r="F1" s="122"/>
      <c r="G1" s="121"/>
      <c r="H1" s="121"/>
      <c r="I1" s="136"/>
      <c r="J1" s="136"/>
      <c r="K1" s="136"/>
      <c r="L1" s="121"/>
      <c r="M1" s="121"/>
      <c r="N1" s="121"/>
      <c r="O1" s="121"/>
      <c r="P1" s="121"/>
      <c r="Q1" s="121"/>
    </row>
    <row r="2" ht="24" customHeight="1" spans="1:17">
      <c r="A2" s="123" t="s">
        <v>1583</v>
      </c>
      <c r="B2" s="123" t="s">
        <v>1</v>
      </c>
      <c r="C2" s="123" t="s">
        <v>2</v>
      </c>
      <c r="D2" s="123" t="s">
        <v>3</v>
      </c>
      <c r="E2" s="123" t="s">
        <v>4</v>
      </c>
      <c r="F2" s="124" t="s">
        <v>5</v>
      </c>
      <c r="G2" s="123" t="s">
        <v>6</v>
      </c>
      <c r="H2" s="123" t="s">
        <v>7</v>
      </c>
      <c r="I2" s="137" t="s">
        <v>1584</v>
      </c>
      <c r="J2" s="138" t="s">
        <v>10</v>
      </c>
      <c r="K2" s="138" t="s">
        <v>1585</v>
      </c>
      <c r="L2" s="139" t="s">
        <v>12</v>
      </c>
      <c r="M2" s="139" t="s">
        <v>1586</v>
      </c>
      <c r="N2" s="139" t="s">
        <v>1587</v>
      </c>
      <c r="O2" s="139" t="s">
        <v>11</v>
      </c>
      <c r="P2" s="139" t="s">
        <v>13</v>
      </c>
      <c r="Q2" s="139" t="s">
        <v>13</v>
      </c>
    </row>
    <row r="3" ht="22.5" customHeight="1" spans="1:17">
      <c r="A3" s="125" t="s">
        <v>14</v>
      </c>
      <c r="B3" s="126">
        <v>55</v>
      </c>
      <c r="C3" s="126">
        <v>47</v>
      </c>
      <c r="D3" s="127" t="s">
        <v>15</v>
      </c>
      <c r="E3" s="128">
        <v>3</v>
      </c>
      <c r="F3" s="41" t="s">
        <v>1588</v>
      </c>
      <c r="G3" s="128" t="s">
        <v>17</v>
      </c>
      <c r="H3" s="128">
        <v>15910820336</v>
      </c>
      <c r="I3" s="133" t="s">
        <v>1589</v>
      </c>
      <c r="J3" s="133">
        <v>830</v>
      </c>
      <c r="K3" s="133">
        <v>600</v>
      </c>
      <c r="L3" s="140"/>
      <c r="M3" s="141"/>
      <c r="N3" s="133">
        <v>4</v>
      </c>
      <c r="O3" s="133">
        <v>500</v>
      </c>
      <c r="P3" s="133"/>
      <c r="Q3" s="144" t="s">
        <v>20</v>
      </c>
    </row>
    <row r="4" ht="22.5" hidden="1" customHeight="1" spans="1:17">
      <c r="A4" s="125"/>
      <c r="B4" s="126"/>
      <c r="C4" s="126"/>
      <c r="D4" s="127"/>
      <c r="E4" s="128">
        <v>3</v>
      </c>
      <c r="F4" s="12" t="s">
        <v>21</v>
      </c>
      <c r="G4" s="128" t="s">
        <v>22</v>
      </c>
      <c r="H4" s="128">
        <v>15201645331</v>
      </c>
      <c r="I4" s="133" t="s">
        <v>1590</v>
      </c>
      <c r="J4" s="133">
        <v>270</v>
      </c>
      <c r="K4" s="133">
        <v>200</v>
      </c>
      <c r="L4" s="140"/>
      <c r="M4" s="140" t="s">
        <v>1591</v>
      </c>
      <c r="N4" s="133"/>
      <c r="O4" s="133"/>
      <c r="P4" s="133"/>
      <c r="Q4" s="144" t="s">
        <v>24</v>
      </c>
    </row>
    <row r="5" ht="22.5" hidden="1" customHeight="1" spans="1:17">
      <c r="A5" s="125"/>
      <c r="B5" s="126"/>
      <c r="C5" s="126"/>
      <c r="D5" s="127"/>
      <c r="E5" s="128">
        <v>3</v>
      </c>
      <c r="F5" s="12" t="s">
        <v>25</v>
      </c>
      <c r="G5" s="128" t="s">
        <v>26</v>
      </c>
      <c r="H5" s="128">
        <v>15010795675</v>
      </c>
      <c r="I5" s="133" t="s">
        <v>27</v>
      </c>
      <c r="J5" s="133">
        <v>570</v>
      </c>
      <c r="K5" s="133">
        <v>300</v>
      </c>
      <c r="L5" s="140"/>
      <c r="M5" s="140" t="s">
        <v>1591</v>
      </c>
      <c r="N5" s="133"/>
      <c r="O5" s="133"/>
      <c r="P5" s="133"/>
      <c r="Q5" s="144" t="s">
        <v>28</v>
      </c>
    </row>
    <row r="6" ht="22.5" hidden="1" customHeight="1" spans="1:17">
      <c r="A6" s="125"/>
      <c r="B6" s="126"/>
      <c r="C6" s="126"/>
      <c r="D6" s="127"/>
      <c r="E6" s="128">
        <v>2</v>
      </c>
      <c r="F6" s="12" t="s">
        <v>29</v>
      </c>
      <c r="G6" s="128" t="s">
        <v>30</v>
      </c>
      <c r="H6" s="128">
        <v>15201138649</v>
      </c>
      <c r="I6" s="133" t="s">
        <v>31</v>
      </c>
      <c r="J6" s="133">
        <v>300</v>
      </c>
      <c r="K6" s="133">
        <v>240</v>
      </c>
      <c r="L6" s="140"/>
      <c r="M6" s="140" t="s">
        <v>1591</v>
      </c>
      <c r="N6" s="133"/>
      <c r="O6" s="133"/>
      <c r="P6" s="133"/>
      <c r="Q6" s="144" t="s">
        <v>32</v>
      </c>
    </row>
    <row r="7" ht="22.5" customHeight="1" spans="1:17">
      <c r="A7" s="125"/>
      <c r="B7" s="126"/>
      <c r="C7" s="126"/>
      <c r="D7" s="127" t="s">
        <v>33</v>
      </c>
      <c r="E7" s="128">
        <v>2</v>
      </c>
      <c r="F7" s="12" t="s">
        <v>34</v>
      </c>
      <c r="G7" s="128" t="s">
        <v>35</v>
      </c>
      <c r="H7" s="128">
        <v>18612580927</v>
      </c>
      <c r="I7" s="133" t="s">
        <v>1592</v>
      </c>
      <c r="J7" s="133">
        <v>336</v>
      </c>
      <c r="K7" s="133">
        <v>260</v>
      </c>
      <c r="L7" s="140"/>
      <c r="M7" s="140"/>
      <c r="N7" s="133">
        <v>5</v>
      </c>
      <c r="O7" s="133">
        <v>230</v>
      </c>
      <c r="P7" s="133" t="s">
        <v>1593</v>
      </c>
      <c r="Q7" s="144" t="s">
        <v>1594</v>
      </c>
    </row>
    <row r="8" ht="22.5" customHeight="1" spans="1:17">
      <c r="A8" s="125"/>
      <c r="B8" s="126"/>
      <c r="C8" s="126"/>
      <c r="D8" s="127"/>
      <c r="E8" s="128">
        <v>1</v>
      </c>
      <c r="F8" s="12" t="s">
        <v>38</v>
      </c>
      <c r="G8" s="128" t="s">
        <v>35</v>
      </c>
      <c r="H8" s="128">
        <v>18612580927</v>
      </c>
      <c r="I8" s="133" t="s">
        <v>39</v>
      </c>
      <c r="J8" s="133">
        <v>326</v>
      </c>
      <c r="K8" s="133">
        <v>200</v>
      </c>
      <c r="L8" s="140"/>
      <c r="M8" s="140" t="s">
        <v>1591</v>
      </c>
      <c r="N8" s="133">
        <v>5</v>
      </c>
      <c r="O8" s="133">
        <v>100</v>
      </c>
      <c r="P8" s="133" t="s">
        <v>1593</v>
      </c>
      <c r="Q8" s="144" t="s">
        <v>40</v>
      </c>
    </row>
    <row r="9" ht="22.5" hidden="1" customHeight="1" spans="1:17">
      <c r="A9" s="125"/>
      <c r="B9" s="126"/>
      <c r="C9" s="126"/>
      <c r="D9" s="127"/>
      <c r="E9" s="128">
        <v>2</v>
      </c>
      <c r="F9" s="12" t="s">
        <v>41</v>
      </c>
      <c r="G9" s="128" t="s">
        <v>35</v>
      </c>
      <c r="H9" s="128">
        <v>18612580927</v>
      </c>
      <c r="I9" s="133" t="s">
        <v>42</v>
      </c>
      <c r="J9" s="133">
        <v>300</v>
      </c>
      <c r="K9" s="133">
        <v>300</v>
      </c>
      <c r="L9" s="140"/>
      <c r="M9" s="140"/>
      <c r="N9" s="133"/>
      <c r="O9" s="133"/>
      <c r="P9" s="133"/>
      <c r="Q9" s="144" t="s">
        <v>43</v>
      </c>
    </row>
    <row r="10" ht="22.5" hidden="1" customHeight="1" spans="1:17">
      <c r="A10" s="125"/>
      <c r="B10" s="126"/>
      <c r="C10" s="126"/>
      <c r="D10" s="127" t="s">
        <v>44</v>
      </c>
      <c r="E10" s="128">
        <v>5</v>
      </c>
      <c r="F10" s="12" t="s">
        <v>45</v>
      </c>
      <c r="G10" s="128" t="s">
        <v>46</v>
      </c>
      <c r="H10" s="128">
        <v>18401607217</v>
      </c>
      <c r="I10" s="133" t="s">
        <v>47</v>
      </c>
      <c r="J10" s="133">
        <v>500</v>
      </c>
      <c r="K10" s="133">
        <v>200</v>
      </c>
      <c r="L10" s="140"/>
      <c r="M10" s="140"/>
      <c r="N10" s="133"/>
      <c r="O10" s="133"/>
      <c r="P10" s="133"/>
      <c r="Q10" s="144" t="s">
        <v>48</v>
      </c>
    </row>
    <row r="11" ht="22.5" hidden="1" customHeight="1" spans="1:17">
      <c r="A11" s="125"/>
      <c r="B11" s="126"/>
      <c r="C11" s="126"/>
      <c r="D11" s="127"/>
      <c r="E11" s="128">
        <v>2</v>
      </c>
      <c r="F11" s="12" t="s">
        <v>49</v>
      </c>
      <c r="G11" s="128" t="s">
        <v>46</v>
      </c>
      <c r="H11" s="128">
        <v>18401607217</v>
      </c>
      <c r="I11" s="133" t="s">
        <v>50</v>
      </c>
      <c r="J11" s="133">
        <v>400</v>
      </c>
      <c r="K11" s="133">
        <v>200</v>
      </c>
      <c r="L11" s="140"/>
      <c r="M11" s="140"/>
      <c r="N11" s="133"/>
      <c r="O11" s="133"/>
      <c r="P11" s="133"/>
      <c r="Q11" s="144" t="s">
        <v>51</v>
      </c>
    </row>
    <row r="12" ht="22.5" hidden="1" customHeight="1" spans="1:17">
      <c r="A12" s="125"/>
      <c r="B12" s="126"/>
      <c r="C12" s="126"/>
      <c r="D12" s="127"/>
      <c r="E12" s="128">
        <v>3</v>
      </c>
      <c r="F12" s="12" t="s">
        <v>52</v>
      </c>
      <c r="G12" s="128" t="s">
        <v>46</v>
      </c>
      <c r="H12" s="128">
        <v>18401607217</v>
      </c>
      <c r="I12" s="133" t="s">
        <v>1595</v>
      </c>
      <c r="J12" s="133">
        <v>780</v>
      </c>
      <c r="K12" s="133">
        <v>200</v>
      </c>
      <c r="L12" s="140"/>
      <c r="M12" s="140"/>
      <c r="N12" s="133"/>
      <c r="O12" s="133"/>
      <c r="P12" s="133"/>
      <c r="Q12" s="144" t="s">
        <v>51</v>
      </c>
    </row>
    <row r="13" ht="22.5" hidden="1" customHeight="1" spans="1:17">
      <c r="A13" s="125"/>
      <c r="B13" s="126"/>
      <c r="C13" s="126"/>
      <c r="D13" s="127" t="s">
        <v>54</v>
      </c>
      <c r="E13" s="128">
        <v>2</v>
      </c>
      <c r="F13" s="12" t="s">
        <v>55</v>
      </c>
      <c r="G13" s="128" t="s">
        <v>56</v>
      </c>
      <c r="H13" s="128">
        <v>17801099565</v>
      </c>
      <c r="I13" s="133" t="s">
        <v>57</v>
      </c>
      <c r="J13" s="133">
        <v>102</v>
      </c>
      <c r="K13" s="133">
        <v>150</v>
      </c>
      <c r="L13" s="140"/>
      <c r="M13" s="140"/>
      <c r="N13" s="133"/>
      <c r="O13" s="133"/>
      <c r="P13" s="133"/>
      <c r="Q13" s="144" t="s">
        <v>58</v>
      </c>
    </row>
    <row r="14" ht="22.5" hidden="1" customHeight="1" spans="1:17">
      <c r="A14" s="125"/>
      <c r="B14" s="126"/>
      <c r="C14" s="126"/>
      <c r="D14" s="127"/>
      <c r="E14" s="128">
        <v>4</v>
      </c>
      <c r="F14" s="12" t="s">
        <v>59</v>
      </c>
      <c r="G14" s="128" t="s">
        <v>56</v>
      </c>
      <c r="H14" s="128">
        <v>17801099565</v>
      </c>
      <c r="I14" s="133" t="s">
        <v>60</v>
      </c>
      <c r="J14" s="133">
        <v>368</v>
      </c>
      <c r="K14" s="133">
        <v>300</v>
      </c>
      <c r="L14" s="140"/>
      <c r="M14" s="140"/>
      <c r="N14" s="133"/>
      <c r="O14" s="133"/>
      <c r="P14" s="133"/>
      <c r="Q14" s="144" t="s">
        <v>61</v>
      </c>
    </row>
    <row r="15" ht="22.5" hidden="1" customHeight="1" spans="1:17">
      <c r="A15" s="125"/>
      <c r="B15" s="126"/>
      <c r="C15" s="126"/>
      <c r="D15" s="127"/>
      <c r="E15" s="128">
        <v>5</v>
      </c>
      <c r="F15" s="12" t="s">
        <v>62</v>
      </c>
      <c r="G15" s="128" t="s">
        <v>56</v>
      </c>
      <c r="H15" s="128">
        <v>17801099565</v>
      </c>
      <c r="I15" s="133" t="s">
        <v>63</v>
      </c>
      <c r="J15" s="133">
        <v>424</v>
      </c>
      <c r="K15" s="133">
        <v>300</v>
      </c>
      <c r="L15" s="140"/>
      <c r="M15" s="140"/>
      <c r="N15" s="133"/>
      <c r="O15" s="133"/>
      <c r="P15" s="133"/>
      <c r="Q15" s="145" t="s">
        <v>64</v>
      </c>
    </row>
    <row r="16" ht="22.5" customHeight="1" spans="1:17">
      <c r="A16" s="125"/>
      <c r="B16" s="126"/>
      <c r="C16" s="126"/>
      <c r="D16" s="127" t="s">
        <v>65</v>
      </c>
      <c r="E16" s="128">
        <v>3</v>
      </c>
      <c r="F16" s="12" t="s">
        <v>1596</v>
      </c>
      <c r="G16" s="128" t="s">
        <v>67</v>
      </c>
      <c r="H16" s="128">
        <v>18811797011</v>
      </c>
      <c r="I16" s="133" t="s">
        <v>1597</v>
      </c>
      <c r="J16" s="133">
        <v>498</v>
      </c>
      <c r="K16" s="133">
        <v>300</v>
      </c>
      <c r="L16" s="140"/>
      <c r="M16" s="140"/>
      <c r="N16" s="133">
        <v>4</v>
      </c>
      <c r="O16" s="133">
        <v>350</v>
      </c>
      <c r="P16" s="133"/>
      <c r="Q16" s="144" t="s">
        <v>69</v>
      </c>
    </row>
    <row r="17" ht="22.5" customHeight="1" spans="1:17">
      <c r="A17" s="125"/>
      <c r="B17" s="126"/>
      <c r="C17" s="126"/>
      <c r="D17" s="127"/>
      <c r="E17" s="128">
        <v>2</v>
      </c>
      <c r="F17" s="12" t="s">
        <v>70</v>
      </c>
      <c r="G17" s="128" t="s">
        <v>71</v>
      </c>
      <c r="H17" s="128">
        <v>18401607323</v>
      </c>
      <c r="I17" s="133" t="s">
        <v>72</v>
      </c>
      <c r="J17" s="133">
        <v>300</v>
      </c>
      <c r="K17" s="133">
        <v>200</v>
      </c>
      <c r="L17" s="140"/>
      <c r="M17" s="140"/>
      <c r="N17" s="133">
        <v>5</v>
      </c>
      <c r="O17" s="133">
        <v>200</v>
      </c>
      <c r="P17" s="133" t="s">
        <v>1598</v>
      </c>
      <c r="Q17" s="144" t="s">
        <v>73</v>
      </c>
    </row>
    <row r="18" ht="22.5" customHeight="1" spans="1:17">
      <c r="A18" s="125"/>
      <c r="B18" s="126"/>
      <c r="C18" s="126"/>
      <c r="D18" s="127"/>
      <c r="E18" s="128">
        <v>3</v>
      </c>
      <c r="F18" s="12" t="s">
        <v>74</v>
      </c>
      <c r="G18" s="128" t="s">
        <v>75</v>
      </c>
      <c r="H18" s="128">
        <v>13739456577</v>
      </c>
      <c r="I18" s="133" t="s">
        <v>76</v>
      </c>
      <c r="J18" s="133">
        <v>250</v>
      </c>
      <c r="K18" s="133">
        <v>200</v>
      </c>
      <c r="L18" s="140"/>
      <c r="M18" s="140"/>
      <c r="N18" s="133">
        <v>5</v>
      </c>
      <c r="O18" s="133">
        <v>100</v>
      </c>
      <c r="P18" s="133"/>
      <c r="Q18" s="144" t="s">
        <v>77</v>
      </c>
    </row>
    <row r="19" ht="22.5" hidden="1" customHeight="1" spans="1:17">
      <c r="A19" s="125"/>
      <c r="B19" s="126"/>
      <c r="C19" s="126"/>
      <c r="D19" s="127" t="s">
        <v>78</v>
      </c>
      <c r="E19" s="128">
        <v>1</v>
      </c>
      <c r="F19" s="12" t="s">
        <v>79</v>
      </c>
      <c r="G19" s="128" t="s">
        <v>80</v>
      </c>
      <c r="H19" s="128">
        <v>15201645716</v>
      </c>
      <c r="I19" s="133" t="s">
        <v>1599</v>
      </c>
      <c r="J19" s="133">
        <v>2000</v>
      </c>
      <c r="K19" s="142" t="s">
        <v>81</v>
      </c>
      <c r="L19" s="140"/>
      <c r="M19" s="140"/>
      <c r="N19" s="133"/>
      <c r="O19" s="133"/>
      <c r="P19" s="133"/>
      <c r="Q19" s="144" t="s">
        <v>82</v>
      </c>
    </row>
    <row r="20" ht="22.5" customHeight="1" spans="1:17">
      <c r="A20" s="125"/>
      <c r="B20" s="126"/>
      <c r="C20" s="126"/>
      <c r="D20" s="127"/>
      <c r="E20" s="128">
        <v>2</v>
      </c>
      <c r="F20" s="12" t="s">
        <v>83</v>
      </c>
      <c r="G20" s="128" t="s">
        <v>80</v>
      </c>
      <c r="H20" s="128">
        <v>15201645716</v>
      </c>
      <c r="I20" s="133" t="s">
        <v>84</v>
      </c>
      <c r="J20" s="133">
        <v>1105</v>
      </c>
      <c r="K20" s="133">
        <v>600</v>
      </c>
      <c r="L20" s="140"/>
      <c r="M20" s="140"/>
      <c r="N20" s="133">
        <v>5</v>
      </c>
      <c r="O20" s="133">
        <v>500</v>
      </c>
      <c r="P20" s="133"/>
      <c r="Q20" s="144" t="s">
        <v>85</v>
      </c>
    </row>
    <row r="21" ht="22.5" customHeight="1" spans="1:17">
      <c r="A21" s="125"/>
      <c r="B21" s="126"/>
      <c r="C21" s="126"/>
      <c r="D21" s="127"/>
      <c r="E21" s="128">
        <v>3</v>
      </c>
      <c r="F21" s="12" t="s">
        <v>86</v>
      </c>
      <c r="G21" s="128" t="s">
        <v>80</v>
      </c>
      <c r="H21" s="128">
        <v>15201645716</v>
      </c>
      <c r="I21" s="133" t="s">
        <v>87</v>
      </c>
      <c r="J21" s="133">
        <v>150</v>
      </c>
      <c r="K21" s="133">
        <v>300</v>
      </c>
      <c r="L21" s="140"/>
      <c r="M21" s="140"/>
      <c r="N21" s="133">
        <v>5</v>
      </c>
      <c r="O21" s="133">
        <v>300</v>
      </c>
      <c r="P21" s="133"/>
      <c r="Q21" s="102" t="s">
        <v>88</v>
      </c>
    </row>
    <row r="22" ht="22.5" hidden="1" customHeight="1" spans="1:17">
      <c r="A22" s="125"/>
      <c r="B22" s="126"/>
      <c r="C22" s="126"/>
      <c r="D22" s="127" t="s">
        <v>89</v>
      </c>
      <c r="E22" s="128">
        <v>3</v>
      </c>
      <c r="F22" s="12" t="s">
        <v>1600</v>
      </c>
      <c r="G22" s="128" t="s">
        <v>91</v>
      </c>
      <c r="H22" s="128">
        <v>13488812898</v>
      </c>
      <c r="I22" s="133" t="s">
        <v>1601</v>
      </c>
      <c r="J22" s="133">
        <v>120</v>
      </c>
      <c r="K22" s="133">
        <v>100</v>
      </c>
      <c r="L22" s="140"/>
      <c r="M22" s="140"/>
      <c r="N22" s="133"/>
      <c r="O22" s="133"/>
      <c r="P22" s="133"/>
      <c r="Q22" s="102" t="s">
        <v>88</v>
      </c>
    </row>
    <row r="23" ht="22.5" hidden="1" customHeight="1" spans="1:17">
      <c r="A23" s="125"/>
      <c r="B23" s="126"/>
      <c r="C23" s="126"/>
      <c r="D23" s="127"/>
      <c r="E23" s="128">
        <v>3</v>
      </c>
      <c r="F23" s="12" t="s">
        <v>93</v>
      </c>
      <c r="G23" s="128" t="s">
        <v>91</v>
      </c>
      <c r="H23" s="128">
        <v>13488812898</v>
      </c>
      <c r="I23" s="133" t="s">
        <v>1599</v>
      </c>
      <c r="J23" s="133">
        <v>300</v>
      </c>
      <c r="K23" s="142" t="s">
        <v>94</v>
      </c>
      <c r="L23" s="140"/>
      <c r="M23" s="140"/>
      <c r="N23" s="133"/>
      <c r="O23" s="133"/>
      <c r="P23" s="133"/>
      <c r="Q23" s="144" t="s">
        <v>95</v>
      </c>
    </row>
    <row r="24" ht="22.5" hidden="1" customHeight="1" spans="1:17">
      <c r="A24" s="125"/>
      <c r="B24" s="126"/>
      <c r="C24" s="126"/>
      <c r="D24" s="127"/>
      <c r="E24" s="128">
        <v>2</v>
      </c>
      <c r="F24" s="12" t="s">
        <v>96</v>
      </c>
      <c r="G24" s="128" t="s">
        <v>91</v>
      </c>
      <c r="H24" s="128">
        <v>13488812898</v>
      </c>
      <c r="I24" s="133" t="s">
        <v>1602</v>
      </c>
      <c r="J24" s="133">
        <v>260</v>
      </c>
      <c r="K24" s="133">
        <v>200</v>
      </c>
      <c r="L24" s="140"/>
      <c r="M24" s="140"/>
      <c r="N24" s="133"/>
      <c r="O24" s="133"/>
      <c r="P24" s="133"/>
      <c r="Q24" s="144" t="s">
        <v>32</v>
      </c>
    </row>
    <row r="25" ht="22.5" hidden="1" customHeight="1" spans="1:17">
      <c r="A25" s="125"/>
      <c r="B25" s="126"/>
      <c r="C25" s="126"/>
      <c r="D25" s="127" t="s">
        <v>99</v>
      </c>
      <c r="E25" s="128">
        <v>1</v>
      </c>
      <c r="F25" s="12" t="s">
        <v>100</v>
      </c>
      <c r="G25" s="128" t="s">
        <v>101</v>
      </c>
      <c r="H25" s="128">
        <v>13488812898</v>
      </c>
      <c r="I25" s="133" t="s">
        <v>102</v>
      </c>
      <c r="J25" s="133">
        <v>300</v>
      </c>
      <c r="K25" s="133">
        <v>300</v>
      </c>
      <c r="L25" s="140"/>
      <c r="M25" s="140"/>
      <c r="N25" s="133"/>
      <c r="O25" s="133"/>
      <c r="P25" s="133"/>
      <c r="Q25" s="144" t="s">
        <v>103</v>
      </c>
    </row>
    <row r="26" ht="22.5" hidden="1" customHeight="1" spans="1:17">
      <c r="A26" s="125"/>
      <c r="B26" s="126"/>
      <c r="C26" s="126"/>
      <c r="D26" s="127" t="s">
        <v>104</v>
      </c>
      <c r="E26" s="128">
        <v>1</v>
      </c>
      <c r="F26" s="12" t="s">
        <v>34</v>
      </c>
      <c r="G26" s="128" t="s">
        <v>105</v>
      </c>
      <c r="H26" s="128">
        <v>15210507492</v>
      </c>
      <c r="I26" s="133" t="s">
        <v>1599</v>
      </c>
      <c r="J26" s="133">
        <v>780</v>
      </c>
      <c r="K26" s="142" t="s">
        <v>106</v>
      </c>
      <c r="L26" s="140"/>
      <c r="M26" s="140"/>
      <c r="N26" s="133"/>
      <c r="O26" s="133"/>
      <c r="P26" s="133"/>
      <c r="Q26" s="144" t="s">
        <v>107</v>
      </c>
    </row>
    <row r="27" ht="22.5" hidden="1" customHeight="1" spans="1:17">
      <c r="A27" s="125"/>
      <c r="B27" s="126"/>
      <c r="C27" s="126"/>
      <c r="D27" s="127"/>
      <c r="E27" s="128">
        <v>4</v>
      </c>
      <c r="F27" s="12" t="s">
        <v>108</v>
      </c>
      <c r="G27" s="128" t="s">
        <v>105</v>
      </c>
      <c r="H27" s="128">
        <v>15210507492</v>
      </c>
      <c r="I27" s="133" t="s">
        <v>109</v>
      </c>
      <c r="J27" s="133">
        <v>435</v>
      </c>
      <c r="K27" s="133">
        <v>200</v>
      </c>
      <c r="L27" s="140"/>
      <c r="M27" s="140"/>
      <c r="N27" s="133"/>
      <c r="O27" s="133"/>
      <c r="P27" s="133"/>
      <c r="Q27" s="146" t="s">
        <v>110</v>
      </c>
    </row>
    <row r="28" ht="22.5" hidden="1" customHeight="1" spans="1:17">
      <c r="A28" s="125"/>
      <c r="B28" s="126"/>
      <c r="C28" s="126"/>
      <c r="D28" s="127"/>
      <c r="E28" s="128">
        <v>5</v>
      </c>
      <c r="F28" s="12" t="s">
        <v>111</v>
      </c>
      <c r="G28" s="128" t="s">
        <v>105</v>
      </c>
      <c r="H28" s="128">
        <v>15210507492</v>
      </c>
      <c r="I28" s="133" t="s">
        <v>112</v>
      </c>
      <c r="J28" s="133">
        <v>257.5</v>
      </c>
      <c r="K28" s="133">
        <v>260</v>
      </c>
      <c r="L28" s="140"/>
      <c r="M28" s="140"/>
      <c r="N28" s="133"/>
      <c r="O28" s="133"/>
      <c r="P28" s="133"/>
      <c r="Q28" s="146" t="s">
        <v>113</v>
      </c>
    </row>
    <row r="29" ht="22.5" hidden="1" customHeight="1" spans="1:17">
      <c r="A29" s="125"/>
      <c r="B29" s="126"/>
      <c r="C29" s="126"/>
      <c r="D29" s="127" t="s">
        <v>114</v>
      </c>
      <c r="E29" s="128">
        <v>3</v>
      </c>
      <c r="F29" s="12" t="s">
        <v>115</v>
      </c>
      <c r="G29" s="128" t="s">
        <v>116</v>
      </c>
      <c r="H29" s="128">
        <v>13391528816</v>
      </c>
      <c r="I29" s="133" t="s">
        <v>1603</v>
      </c>
      <c r="J29" s="133">
        <v>1080</v>
      </c>
      <c r="K29" s="133">
        <v>500</v>
      </c>
      <c r="L29" s="140"/>
      <c r="M29" s="140"/>
      <c r="N29" s="133"/>
      <c r="O29" s="133"/>
      <c r="P29" s="133"/>
      <c r="Q29" s="144" t="s">
        <v>118</v>
      </c>
    </row>
    <row r="30" ht="22.5" hidden="1" customHeight="1" spans="1:17">
      <c r="A30" s="125"/>
      <c r="B30" s="126"/>
      <c r="C30" s="126"/>
      <c r="D30" s="127" t="s">
        <v>119</v>
      </c>
      <c r="E30" s="128">
        <v>1</v>
      </c>
      <c r="F30" s="12" t="s">
        <v>120</v>
      </c>
      <c r="G30" s="128" t="s">
        <v>121</v>
      </c>
      <c r="H30" s="128">
        <v>15600561849</v>
      </c>
      <c r="I30" s="133" t="s">
        <v>122</v>
      </c>
      <c r="J30" s="133">
        <v>150</v>
      </c>
      <c r="K30" s="133">
        <v>150</v>
      </c>
      <c r="L30" s="140"/>
      <c r="M30" s="140"/>
      <c r="N30" s="133"/>
      <c r="O30" s="133"/>
      <c r="P30" s="133"/>
      <c r="Q30" s="144" t="s">
        <v>123</v>
      </c>
    </row>
    <row r="31" ht="22.5" hidden="1" customHeight="1" spans="1:17">
      <c r="A31" s="125"/>
      <c r="B31" s="126"/>
      <c r="C31" s="126"/>
      <c r="D31" s="127"/>
      <c r="E31" s="128">
        <v>3</v>
      </c>
      <c r="F31" s="12" t="s">
        <v>124</v>
      </c>
      <c r="G31" s="128" t="s">
        <v>121</v>
      </c>
      <c r="H31" s="128">
        <v>15600561849</v>
      </c>
      <c r="I31" s="133" t="s">
        <v>1604</v>
      </c>
      <c r="J31" s="133">
        <v>300</v>
      </c>
      <c r="K31" s="133">
        <v>200</v>
      </c>
      <c r="L31" s="140"/>
      <c r="M31" s="140"/>
      <c r="N31" s="133"/>
      <c r="O31" s="133"/>
      <c r="P31" s="133"/>
      <c r="Q31" s="144" t="s">
        <v>126</v>
      </c>
    </row>
    <row r="32" ht="22.5" hidden="1" customHeight="1" spans="1:17">
      <c r="A32" s="125"/>
      <c r="B32" s="126"/>
      <c r="C32" s="126"/>
      <c r="D32" s="127"/>
      <c r="E32" s="128">
        <v>5</v>
      </c>
      <c r="F32" s="12" t="s">
        <v>127</v>
      </c>
      <c r="G32" s="128" t="s">
        <v>121</v>
      </c>
      <c r="H32" s="128">
        <v>15600561849</v>
      </c>
      <c r="I32" s="133" t="s">
        <v>128</v>
      </c>
      <c r="J32" s="133">
        <v>240</v>
      </c>
      <c r="K32" s="133">
        <v>200</v>
      </c>
      <c r="L32" s="140"/>
      <c r="M32" s="140"/>
      <c r="N32" s="133"/>
      <c r="O32" s="133"/>
      <c r="P32" s="133"/>
      <c r="Q32" s="146" t="s">
        <v>129</v>
      </c>
    </row>
    <row r="33" ht="22.5" hidden="1" customHeight="1" spans="1:17">
      <c r="A33" s="125"/>
      <c r="B33" s="126"/>
      <c r="C33" s="126"/>
      <c r="D33" s="127" t="s">
        <v>130</v>
      </c>
      <c r="E33" s="128">
        <v>1</v>
      </c>
      <c r="F33" s="12" t="s">
        <v>131</v>
      </c>
      <c r="G33" s="128" t="s">
        <v>132</v>
      </c>
      <c r="H33" s="128" t="s">
        <v>133</v>
      </c>
      <c r="I33" s="133" t="s">
        <v>1599</v>
      </c>
      <c r="J33" s="133">
        <v>290</v>
      </c>
      <c r="K33" s="142" t="s">
        <v>134</v>
      </c>
      <c r="L33" s="140"/>
      <c r="M33" s="140"/>
      <c r="N33" s="133"/>
      <c r="O33" s="133"/>
      <c r="P33" s="133"/>
      <c r="Q33" s="144" t="s">
        <v>135</v>
      </c>
    </row>
    <row r="34" ht="22.5" customHeight="1" spans="1:17">
      <c r="A34" s="125"/>
      <c r="B34" s="126"/>
      <c r="C34" s="126"/>
      <c r="D34" s="127"/>
      <c r="E34" s="128">
        <v>2</v>
      </c>
      <c r="F34" s="12" t="s">
        <v>136</v>
      </c>
      <c r="G34" s="128" t="s">
        <v>132</v>
      </c>
      <c r="H34" s="128" t="s">
        <v>133</v>
      </c>
      <c r="I34" s="133" t="s">
        <v>137</v>
      </c>
      <c r="J34" s="133">
        <v>190</v>
      </c>
      <c r="K34" s="133">
        <v>400</v>
      </c>
      <c r="L34" s="140"/>
      <c r="M34" s="140"/>
      <c r="N34" s="133">
        <v>5</v>
      </c>
      <c r="O34" s="133">
        <v>300</v>
      </c>
      <c r="P34" s="133" t="s">
        <v>1605</v>
      </c>
      <c r="Q34" s="144" t="s">
        <v>138</v>
      </c>
    </row>
    <row r="35" ht="22.5" hidden="1" customHeight="1" spans="1:17">
      <c r="A35" s="125"/>
      <c r="B35" s="126"/>
      <c r="C35" s="126"/>
      <c r="D35" s="127" t="s">
        <v>139</v>
      </c>
      <c r="E35" s="128">
        <v>2</v>
      </c>
      <c r="F35" s="12" t="s">
        <v>1606</v>
      </c>
      <c r="G35" s="128" t="s">
        <v>141</v>
      </c>
      <c r="H35" s="128">
        <v>15600692720</v>
      </c>
      <c r="I35" s="133" t="s">
        <v>142</v>
      </c>
      <c r="J35" s="133">
        <v>130</v>
      </c>
      <c r="K35" s="133">
        <v>150</v>
      </c>
      <c r="L35" s="140"/>
      <c r="M35" s="140"/>
      <c r="N35" s="133"/>
      <c r="O35" s="133"/>
      <c r="P35" s="133"/>
      <c r="Q35" s="144" t="s">
        <v>32</v>
      </c>
    </row>
    <row r="36" ht="22.5" hidden="1" customHeight="1" spans="1:17">
      <c r="A36" s="125"/>
      <c r="B36" s="126"/>
      <c r="C36" s="126"/>
      <c r="D36" s="127" t="s">
        <v>143</v>
      </c>
      <c r="E36" s="128">
        <v>5</v>
      </c>
      <c r="F36" s="12" t="s">
        <v>144</v>
      </c>
      <c r="G36" s="128" t="s">
        <v>145</v>
      </c>
      <c r="H36" s="128">
        <v>1881304582</v>
      </c>
      <c r="I36" s="133" t="s">
        <v>146</v>
      </c>
      <c r="J36" s="133">
        <v>400</v>
      </c>
      <c r="K36" s="133">
        <v>200</v>
      </c>
      <c r="L36" s="140"/>
      <c r="M36" s="140"/>
      <c r="N36" s="133"/>
      <c r="O36" s="133"/>
      <c r="P36" s="133"/>
      <c r="Q36" s="144" t="s">
        <v>32</v>
      </c>
    </row>
    <row r="37" ht="22.5" hidden="1" customHeight="1" spans="1:17">
      <c r="A37" s="125"/>
      <c r="B37" s="126"/>
      <c r="C37" s="126"/>
      <c r="D37" s="127"/>
      <c r="E37" s="128">
        <v>5</v>
      </c>
      <c r="F37" s="12" t="s">
        <v>147</v>
      </c>
      <c r="G37" s="128" t="s">
        <v>148</v>
      </c>
      <c r="H37" s="128">
        <v>18813043771</v>
      </c>
      <c r="I37" s="133" t="s">
        <v>149</v>
      </c>
      <c r="J37" s="133">
        <v>400</v>
      </c>
      <c r="K37" s="133">
        <v>150</v>
      </c>
      <c r="L37" s="140"/>
      <c r="M37" s="140"/>
      <c r="N37" s="133"/>
      <c r="O37" s="133"/>
      <c r="P37" s="133"/>
      <c r="Q37" s="144" t="s">
        <v>24</v>
      </c>
    </row>
    <row r="38" ht="22.5" hidden="1" customHeight="1" spans="1:17">
      <c r="A38" s="125"/>
      <c r="B38" s="126"/>
      <c r="C38" s="126"/>
      <c r="D38" s="127" t="s">
        <v>150</v>
      </c>
      <c r="E38" s="128">
        <v>5</v>
      </c>
      <c r="F38" s="12" t="s">
        <v>151</v>
      </c>
      <c r="G38" s="128" t="s">
        <v>152</v>
      </c>
      <c r="H38" s="128">
        <v>15600562034</v>
      </c>
      <c r="I38" s="133" t="s">
        <v>153</v>
      </c>
      <c r="J38" s="133">
        <v>460</v>
      </c>
      <c r="K38" s="133">
        <v>300</v>
      </c>
      <c r="L38" s="140"/>
      <c r="M38" s="140"/>
      <c r="N38" s="133"/>
      <c r="O38" s="133"/>
      <c r="P38" s="133"/>
      <c r="Q38" s="144" t="s">
        <v>154</v>
      </c>
    </row>
    <row r="39" ht="22.5" hidden="1" customHeight="1" spans="1:17">
      <c r="A39" s="125"/>
      <c r="B39" s="126"/>
      <c r="C39" s="126"/>
      <c r="D39" s="127"/>
      <c r="E39" s="128">
        <v>6</v>
      </c>
      <c r="F39" s="12" t="s">
        <v>155</v>
      </c>
      <c r="G39" s="128" t="s">
        <v>152</v>
      </c>
      <c r="H39" s="128">
        <v>15600562034</v>
      </c>
      <c r="I39" s="133" t="s">
        <v>1607</v>
      </c>
      <c r="J39" s="133">
        <v>660</v>
      </c>
      <c r="K39" s="133">
        <v>300</v>
      </c>
      <c r="L39" s="140"/>
      <c r="M39" s="140"/>
      <c r="N39" s="133"/>
      <c r="O39" s="133"/>
      <c r="P39" s="133"/>
      <c r="Q39" s="144" t="s">
        <v>157</v>
      </c>
    </row>
    <row r="40" ht="22.5" customHeight="1" spans="1:17">
      <c r="A40" s="125"/>
      <c r="B40" s="126"/>
      <c r="C40" s="126"/>
      <c r="D40" s="127" t="s">
        <v>158</v>
      </c>
      <c r="E40" s="128">
        <v>1</v>
      </c>
      <c r="F40" s="12" t="s">
        <v>1608</v>
      </c>
      <c r="G40" s="128" t="s">
        <v>160</v>
      </c>
      <c r="H40" s="128" t="s">
        <v>161</v>
      </c>
      <c r="I40" s="133" t="s">
        <v>162</v>
      </c>
      <c r="J40" s="133">
        <v>600</v>
      </c>
      <c r="K40" s="133">
        <v>400</v>
      </c>
      <c r="L40" s="140"/>
      <c r="M40" s="140"/>
      <c r="N40" s="133">
        <v>5</v>
      </c>
      <c r="O40" s="133">
        <v>500</v>
      </c>
      <c r="P40" s="133"/>
      <c r="Q40" s="144" t="s">
        <v>163</v>
      </c>
    </row>
    <row r="41" ht="22.5" customHeight="1" spans="1:17">
      <c r="A41" s="125"/>
      <c r="B41" s="126"/>
      <c r="C41" s="126"/>
      <c r="D41" s="127"/>
      <c r="E41" s="128">
        <v>2</v>
      </c>
      <c r="F41" s="12" t="s">
        <v>1609</v>
      </c>
      <c r="G41" s="128" t="s">
        <v>165</v>
      </c>
      <c r="H41" s="128" t="s">
        <v>166</v>
      </c>
      <c r="I41" s="133" t="s">
        <v>167</v>
      </c>
      <c r="J41" s="133">
        <v>500</v>
      </c>
      <c r="K41" s="133">
        <v>300</v>
      </c>
      <c r="L41" s="140"/>
      <c r="M41" s="140" t="s">
        <v>1591</v>
      </c>
      <c r="N41" s="133">
        <v>4</v>
      </c>
      <c r="O41" s="133">
        <v>300</v>
      </c>
      <c r="P41" s="133"/>
      <c r="Q41" s="102" t="s">
        <v>168</v>
      </c>
    </row>
    <row r="42" ht="22.5" hidden="1" customHeight="1" spans="1:17">
      <c r="A42" s="125"/>
      <c r="B42" s="126"/>
      <c r="C42" s="126"/>
      <c r="D42" s="127" t="s">
        <v>169</v>
      </c>
      <c r="E42" s="128">
        <v>3</v>
      </c>
      <c r="F42" s="12" t="s">
        <v>170</v>
      </c>
      <c r="G42" s="128" t="s">
        <v>171</v>
      </c>
      <c r="H42" s="128">
        <v>15120098440</v>
      </c>
      <c r="I42" s="133" t="s">
        <v>1610</v>
      </c>
      <c r="J42" s="133">
        <v>400</v>
      </c>
      <c r="K42" s="133">
        <v>260</v>
      </c>
      <c r="L42" s="140"/>
      <c r="M42" s="140"/>
      <c r="N42" s="133"/>
      <c r="O42" s="133"/>
      <c r="P42" s="133"/>
      <c r="Q42" s="102" t="s">
        <v>173</v>
      </c>
    </row>
    <row r="43" ht="22.5" hidden="1" customHeight="1" spans="1:17">
      <c r="A43" s="125"/>
      <c r="B43" s="126"/>
      <c r="C43" s="126"/>
      <c r="D43" s="127"/>
      <c r="E43" s="128">
        <v>6</v>
      </c>
      <c r="F43" s="12" t="s">
        <v>175</v>
      </c>
      <c r="G43" s="128" t="s">
        <v>171</v>
      </c>
      <c r="H43" s="128">
        <v>15120098440</v>
      </c>
      <c r="I43" s="133" t="s">
        <v>176</v>
      </c>
      <c r="J43" s="133">
        <v>400</v>
      </c>
      <c r="K43" s="133">
        <v>200</v>
      </c>
      <c r="L43" s="140"/>
      <c r="M43" s="140"/>
      <c r="N43" s="133"/>
      <c r="O43" s="133"/>
      <c r="P43" s="133"/>
      <c r="Q43" s="144" t="s">
        <v>1611</v>
      </c>
    </row>
    <row r="44" ht="22.5" hidden="1" customHeight="1" spans="1:17">
      <c r="A44" s="125"/>
      <c r="B44" s="126"/>
      <c r="C44" s="126"/>
      <c r="D44" s="127" t="s">
        <v>178</v>
      </c>
      <c r="E44" s="128">
        <v>1</v>
      </c>
      <c r="F44" s="12" t="s">
        <v>179</v>
      </c>
      <c r="G44" s="128" t="s">
        <v>180</v>
      </c>
      <c r="H44" s="128">
        <v>15120098403</v>
      </c>
      <c r="I44" s="133" t="s">
        <v>181</v>
      </c>
      <c r="J44" s="133">
        <v>200</v>
      </c>
      <c r="K44" s="133">
        <v>260</v>
      </c>
      <c r="L44" s="140"/>
      <c r="M44" s="140"/>
      <c r="N44" s="133"/>
      <c r="O44" s="133"/>
      <c r="P44" s="133"/>
      <c r="Q44" s="144" t="s">
        <v>182</v>
      </c>
    </row>
    <row r="45" ht="22.5" hidden="1" customHeight="1" spans="1:17">
      <c r="A45" s="125"/>
      <c r="B45" s="126"/>
      <c r="C45" s="126"/>
      <c r="D45" s="127" t="s">
        <v>183</v>
      </c>
      <c r="E45" s="128">
        <v>2</v>
      </c>
      <c r="F45" s="12" t="s">
        <v>184</v>
      </c>
      <c r="G45" s="128" t="s">
        <v>185</v>
      </c>
      <c r="H45" s="128">
        <v>15652955494</v>
      </c>
      <c r="I45" s="133" t="s">
        <v>186</v>
      </c>
      <c r="J45" s="133">
        <v>756</v>
      </c>
      <c r="K45" s="133">
        <v>300</v>
      </c>
      <c r="L45" s="140"/>
      <c r="M45" s="140"/>
      <c r="N45" s="133"/>
      <c r="O45" s="133"/>
      <c r="P45" s="133"/>
      <c r="Q45" s="144" t="s">
        <v>187</v>
      </c>
    </row>
    <row r="46" ht="22.5" hidden="1" customHeight="1" spans="1:17">
      <c r="A46" s="125"/>
      <c r="B46" s="126"/>
      <c r="C46" s="126"/>
      <c r="D46" s="127"/>
      <c r="E46" s="128">
        <v>1</v>
      </c>
      <c r="F46" s="12" t="s">
        <v>188</v>
      </c>
      <c r="G46" s="128" t="s">
        <v>185</v>
      </c>
      <c r="H46" s="128">
        <v>15652955494</v>
      </c>
      <c r="I46" s="133" t="s">
        <v>189</v>
      </c>
      <c r="J46" s="133">
        <v>460</v>
      </c>
      <c r="K46" s="133">
        <v>200</v>
      </c>
      <c r="L46" s="140"/>
      <c r="M46" s="140"/>
      <c r="N46" s="133"/>
      <c r="O46" s="133"/>
      <c r="P46" s="133"/>
      <c r="Q46" s="144" t="s">
        <v>190</v>
      </c>
    </row>
    <row r="47" ht="22.5" hidden="1" customHeight="1" spans="1:17">
      <c r="A47" s="125"/>
      <c r="B47" s="126"/>
      <c r="C47" s="126"/>
      <c r="D47" s="127" t="s">
        <v>191</v>
      </c>
      <c r="E47" s="128">
        <v>4</v>
      </c>
      <c r="F47" s="12" t="s">
        <v>192</v>
      </c>
      <c r="G47" s="128" t="s">
        <v>193</v>
      </c>
      <c r="H47" s="128">
        <v>18811471713</v>
      </c>
      <c r="I47" s="133" t="s">
        <v>1599</v>
      </c>
      <c r="J47" s="133">
        <v>0</v>
      </c>
      <c r="K47" s="142" t="s">
        <v>194</v>
      </c>
      <c r="L47" s="140"/>
      <c r="M47" s="140"/>
      <c r="N47" s="133"/>
      <c r="O47" s="133"/>
      <c r="P47" s="133"/>
      <c r="Q47" s="144" t="s">
        <v>195</v>
      </c>
    </row>
    <row r="48" ht="22.5" hidden="1" customHeight="1" spans="1:17">
      <c r="A48" s="125"/>
      <c r="B48" s="126"/>
      <c r="C48" s="126"/>
      <c r="D48" s="127"/>
      <c r="E48" s="128">
        <v>5</v>
      </c>
      <c r="F48" s="12" t="s">
        <v>196</v>
      </c>
      <c r="G48" s="128" t="s">
        <v>193</v>
      </c>
      <c r="H48" s="128">
        <v>18811471713</v>
      </c>
      <c r="I48" s="133" t="s">
        <v>197</v>
      </c>
      <c r="J48" s="133">
        <v>0</v>
      </c>
      <c r="K48" s="133">
        <v>150</v>
      </c>
      <c r="L48" s="140"/>
      <c r="M48" s="140"/>
      <c r="N48" s="133"/>
      <c r="O48" s="133"/>
      <c r="P48" s="133"/>
      <c r="Q48" s="102" t="s">
        <v>198</v>
      </c>
    </row>
    <row r="49" ht="22.5" hidden="1" customHeight="1" spans="1:17">
      <c r="A49" s="125"/>
      <c r="B49" s="126"/>
      <c r="C49" s="126"/>
      <c r="D49" s="127" t="s">
        <v>199</v>
      </c>
      <c r="E49" s="12">
        <v>3</v>
      </c>
      <c r="F49" s="12" t="s">
        <v>200</v>
      </c>
      <c r="G49" s="128" t="s">
        <v>201</v>
      </c>
      <c r="H49" s="128">
        <v>17801099630</v>
      </c>
      <c r="I49" s="133" t="s">
        <v>202</v>
      </c>
      <c r="J49" s="133">
        <v>520</v>
      </c>
      <c r="K49" s="133">
        <v>300</v>
      </c>
      <c r="L49" s="140"/>
      <c r="M49" s="140"/>
      <c r="N49" s="133"/>
      <c r="O49" s="133"/>
      <c r="P49" s="133"/>
      <c r="Q49" s="144" t="s">
        <v>203</v>
      </c>
    </row>
    <row r="50" ht="22.5" hidden="1" customHeight="1" spans="1:17">
      <c r="A50" s="125"/>
      <c r="B50" s="126"/>
      <c r="C50" s="126"/>
      <c r="D50" s="127"/>
      <c r="E50" s="128">
        <v>2</v>
      </c>
      <c r="F50" s="12" t="s">
        <v>204</v>
      </c>
      <c r="G50" s="128" t="s">
        <v>201</v>
      </c>
      <c r="H50" s="128">
        <v>17801099630</v>
      </c>
      <c r="I50" s="133" t="s">
        <v>205</v>
      </c>
      <c r="J50" s="133">
        <v>405</v>
      </c>
      <c r="K50" s="133">
        <v>500</v>
      </c>
      <c r="L50" s="140"/>
      <c r="M50" s="140"/>
      <c r="N50" s="133"/>
      <c r="O50" s="133"/>
      <c r="P50" s="133"/>
      <c r="Q50" s="144" t="s">
        <v>206</v>
      </c>
    </row>
    <row r="51" ht="22.5" hidden="1" customHeight="1" spans="1:17">
      <c r="A51" s="125"/>
      <c r="B51" s="126"/>
      <c r="C51" s="126"/>
      <c r="D51" s="127"/>
      <c r="E51" s="128">
        <v>3</v>
      </c>
      <c r="F51" s="12" t="s">
        <v>207</v>
      </c>
      <c r="G51" s="128" t="s">
        <v>201</v>
      </c>
      <c r="H51" s="128">
        <v>17801099630</v>
      </c>
      <c r="I51" s="133" t="s">
        <v>1599</v>
      </c>
      <c r="J51" s="133">
        <v>420</v>
      </c>
      <c r="K51" s="142" t="s">
        <v>208</v>
      </c>
      <c r="L51" s="140"/>
      <c r="M51" s="140"/>
      <c r="N51" s="133"/>
      <c r="O51" s="133"/>
      <c r="P51" s="133"/>
      <c r="Q51" s="144" t="s">
        <v>209</v>
      </c>
    </row>
    <row r="52" ht="22.5" customHeight="1" spans="1:17">
      <c r="A52" s="125"/>
      <c r="B52" s="126"/>
      <c r="C52" s="126"/>
      <c r="D52" s="127" t="s">
        <v>210</v>
      </c>
      <c r="E52" s="128">
        <v>2</v>
      </c>
      <c r="F52" s="12" t="s">
        <v>211</v>
      </c>
      <c r="G52" s="128" t="s">
        <v>212</v>
      </c>
      <c r="H52" s="128">
        <v>15201409877</v>
      </c>
      <c r="I52" s="133" t="s">
        <v>213</v>
      </c>
      <c r="J52" s="133">
        <v>455</v>
      </c>
      <c r="K52" s="133">
        <v>300</v>
      </c>
      <c r="L52" s="140"/>
      <c r="M52" s="140" t="s">
        <v>1591</v>
      </c>
      <c r="N52" s="133">
        <v>4</v>
      </c>
      <c r="O52" s="133">
        <v>300</v>
      </c>
      <c r="P52" s="133"/>
      <c r="Q52" s="144" t="s">
        <v>214</v>
      </c>
    </row>
    <row r="53" ht="22.5" customHeight="1" spans="1:17">
      <c r="A53" s="125"/>
      <c r="B53" s="126"/>
      <c r="C53" s="126"/>
      <c r="D53" s="127"/>
      <c r="E53" s="128">
        <v>2</v>
      </c>
      <c r="F53" s="12" t="s">
        <v>215</v>
      </c>
      <c r="G53" s="128" t="s">
        <v>212</v>
      </c>
      <c r="H53" s="128">
        <v>15201409877</v>
      </c>
      <c r="I53" s="133" t="s">
        <v>216</v>
      </c>
      <c r="J53" s="133">
        <v>385</v>
      </c>
      <c r="K53" s="133">
        <v>300</v>
      </c>
      <c r="L53" s="140"/>
      <c r="M53" s="133">
        <v>4</v>
      </c>
      <c r="N53" s="133">
        <v>4</v>
      </c>
      <c r="O53" s="133">
        <v>300</v>
      </c>
      <c r="P53" s="133"/>
      <c r="Q53" s="144" t="s">
        <v>217</v>
      </c>
    </row>
    <row r="54" ht="22.5" customHeight="1" spans="1:17">
      <c r="A54" s="125"/>
      <c r="B54" s="126"/>
      <c r="C54" s="126"/>
      <c r="D54" s="127"/>
      <c r="E54" s="128">
        <v>2</v>
      </c>
      <c r="F54" s="12" t="s">
        <v>218</v>
      </c>
      <c r="G54" s="128" t="s">
        <v>212</v>
      </c>
      <c r="H54" s="128">
        <v>15201409877</v>
      </c>
      <c r="I54" s="133" t="s">
        <v>219</v>
      </c>
      <c r="J54" s="133">
        <v>495</v>
      </c>
      <c r="K54" s="133">
        <v>400</v>
      </c>
      <c r="L54" s="140"/>
      <c r="M54" s="140"/>
      <c r="N54" s="133">
        <v>4</v>
      </c>
      <c r="O54" s="133">
        <v>400</v>
      </c>
      <c r="P54" s="133"/>
      <c r="Q54" s="146" t="s">
        <v>220</v>
      </c>
    </row>
    <row r="55" ht="22.5" customHeight="1" spans="1:17">
      <c r="A55" s="125"/>
      <c r="B55" s="126"/>
      <c r="C55" s="126"/>
      <c r="D55" s="127"/>
      <c r="E55" s="128">
        <v>2</v>
      </c>
      <c r="F55" s="12" t="s">
        <v>1612</v>
      </c>
      <c r="G55" s="128" t="s">
        <v>212</v>
      </c>
      <c r="H55" s="128">
        <v>15201409877</v>
      </c>
      <c r="I55" s="133" t="s">
        <v>1613</v>
      </c>
      <c r="J55" s="133">
        <v>620</v>
      </c>
      <c r="K55" s="133">
        <v>300</v>
      </c>
      <c r="L55" s="140"/>
      <c r="M55" s="140"/>
      <c r="N55" s="133">
        <v>4</v>
      </c>
      <c r="O55" s="133">
        <v>300</v>
      </c>
      <c r="P55" s="133"/>
      <c r="Q55" s="144" t="s">
        <v>223</v>
      </c>
    </row>
    <row r="56" ht="22.5" hidden="1" customHeight="1" spans="1:17">
      <c r="A56" s="125"/>
      <c r="B56" s="126"/>
      <c r="C56" s="126"/>
      <c r="D56" s="127"/>
      <c r="E56" s="128">
        <v>2</v>
      </c>
      <c r="F56" s="12" t="s">
        <v>224</v>
      </c>
      <c r="G56" s="128" t="s">
        <v>212</v>
      </c>
      <c r="H56" s="128">
        <v>15201409877</v>
      </c>
      <c r="I56" s="133" t="s">
        <v>1599</v>
      </c>
      <c r="J56" s="133">
        <v>315</v>
      </c>
      <c r="K56" s="142" t="s">
        <v>225</v>
      </c>
      <c r="L56" s="140"/>
      <c r="M56" s="140"/>
      <c r="N56" s="133"/>
      <c r="O56" s="133"/>
      <c r="P56" s="133"/>
      <c r="Q56" s="144" t="s">
        <v>226</v>
      </c>
    </row>
    <row r="57" ht="22.5" hidden="1" customHeight="1" spans="1:17">
      <c r="A57" s="125"/>
      <c r="B57" s="126"/>
      <c r="C57" s="126"/>
      <c r="D57" s="127"/>
      <c r="E57" s="128">
        <v>1</v>
      </c>
      <c r="F57" s="12" t="s">
        <v>227</v>
      </c>
      <c r="G57" s="128" t="s">
        <v>212</v>
      </c>
      <c r="H57" s="128">
        <v>15201409877</v>
      </c>
      <c r="I57" s="133" t="s">
        <v>1599</v>
      </c>
      <c r="J57" s="133">
        <v>345</v>
      </c>
      <c r="K57" s="142" t="s">
        <v>228</v>
      </c>
      <c r="L57" s="140"/>
      <c r="M57" s="140"/>
      <c r="N57" s="133"/>
      <c r="O57" s="133"/>
      <c r="P57" s="133"/>
      <c r="Q57" s="144" t="s">
        <v>229</v>
      </c>
    </row>
    <row r="58" ht="22.5" customHeight="1" spans="1:23">
      <c r="A58" s="125"/>
      <c r="B58" s="129" t="s">
        <v>1614</v>
      </c>
      <c r="C58" s="126">
        <v>17</v>
      </c>
      <c r="D58" s="130" t="s">
        <v>1615</v>
      </c>
      <c r="E58" s="131"/>
      <c r="F58" s="132"/>
      <c r="G58" s="133"/>
      <c r="H58" s="134"/>
      <c r="I58" s="133"/>
      <c r="J58" s="143" t="s">
        <v>1616</v>
      </c>
      <c r="K58" s="134">
        <f>SUM(K3:K57)</f>
        <v>12830</v>
      </c>
      <c r="L58" s="134"/>
      <c r="M58" s="134"/>
      <c r="N58" s="134"/>
      <c r="O58" s="134">
        <f>SUM(O3:O57)</f>
        <v>4680</v>
      </c>
      <c r="P58" s="134"/>
      <c r="Q58" s="134"/>
      <c r="R58" s="147"/>
      <c r="S58" s="116"/>
      <c r="T58" s="116"/>
      <c r="U58" s="148"/>
      <c r="V58" s="149"/>
      <c r="W58" s="150"/>
    </row>
    <row r="59" ht="22.5" customHeight="1" spans="1:17">
      <c r="A59" s="125" t="s">
        <v>230</v>
      </c>
      <c r="B59" s="126">
        <v>28</v>
      </c>
      <c r="C59" s="126">
        <v>25</v>
      </c>
      <c r="D59" s="127" t="s">
        <v>231</v>
      </c>
      <c r="E59" s="128">
        <v>4</v>
      </c>
      <c r="F59" s="12" t="s">
        <v>232</v>
      </c>
      <c r="G59" s="128" t="s">
        <v>233</v>
      </c>
      <c r="H59" s="135" t="s">
        <v>234</v>
      </c>
      <c r="I59" s="133" t="s">
        <v>1617</v>
      </c>
      <c r="J59" s="133">
        <v>580</v>
      </c>
      <c r="K59" s="133">
        <v>500</v>
      </c>
      <c r="L59" s="140"/>
      <c r="M59" s="140" t="s">
        <v>1591</v>
      </c>
      <c r="N59" s="133">
        <v>4</v>
      </c>
      <c r="O59" s="133">
        <v>600</v>
      </c>
      <c r="P59" s="133"/>
      <c r="Q59" s="144" t="s">
        <v>236</v>
      </c>
    </row>
    <row r="60" ht="22.5" hidden="1" customHeight="1" spans="1:17">
      <c r="A60" s="125"/>
      <c r="B60" s="126"/>
      <c r="C60" s="126"/>
      <c r="D60" s="127"/>
      <c r="E60" s="128">
        <v>1</v>
      </c>
      <c r="F60" s="12" t="s">
        <v>237</v>
      </c>
      <c r="G60" s="128" t="s">
        <v>233</v>
      </c>
      <c r="H60" s="135" t="s">
        <v>234</v>
      </c>
      <c r="I60" s="133" t="s">
        <v>1618</v>
      </c>
      <c r="J60" s="133">
        <v>590</v>
      </c>
      <c r="K60" s="133">
        <v>300</v>
      </c>
      <c r="L60" s="140"/>
      <c r="M60" s="140"/>
      <c r="N60" s="133"/>
      <c r="O60" s="133"/>
      <c r="P60" s="133"/>
      <c r="Q60" s="102" t="s">
        <v>239</v>
      </c>
    </row>
    <row r="61" ht="22.5" customHeight="1" spans="1:17">
      <c r="A61" s="125"/>
      <c r="B61" s="126"/>
      <c r="C61" s="126"/>
      <c r="D61" s="127"/>
      <c r="E61" s="128">
        <v>2</v>
      </c>
      <c r="F61" s="12" t="s">
        <v>240</v>
      </c>
      <c r="G61" s="128" t="s">
        <v>233</v>
      </c>
      <c r="H61" s="135" t="s">
        <v>234</v>
      </c>
      <c r="I61" s="133" t="s">
        <v>1619</v>
      </c>
      <c r="J61" s="133">
        <v>1000</v>
      </c>
      <c r="K61" s="133">
        <v>1000</v>
      </c>
      <c r="L61" s="140"/>
      <c r="M61" s="140"/>
      <c r="N61" s="133">
        <v>5</v>
      </c>
      <c r="O61" s="133">
        <v>900</v>
      </c>
      <c r="P61" s="133"/>
      <c r="Q61" s="144" t="s">
        <v>1620</v>
      </c>
    </row>
    <row r="62" ht="22.5" hidden="1" customHeight="1" spans="1:17">
      <c r="A62" s="125"/>
      <c r="B62" s="126"/>
      <c r="C62" s="126"/>
      <c r="D62" s="127"/>
      <c r="E62" s="128">
        <v>1</v>
      </c>
      <c r="F62" s="12" t="s">
        <v>243</v>
      </c>
      <c r="G62" s="128" t="s">
        <v>233</v>
      </c>
      <c r="H62" s="135" t="s">
        <v>234</v>
      </c>
      <c r="I62" s="133" t="s">
        <v>1599</v>
      </c>
      <c r="J62" s="133">
        <v>316</v>
      </c>
      <c r="K62" s="142" t="s">
        <v>244</v>
      </c>
      <c r="L62" s="140"/>
      <c r="M62" s="140"/>
      <c r="N62" s="133"/>
      <c r="O62" s="133"/>
      <c r="P62" s="133"/>
      <c r="Q62" s="144" t="s">
        <v>82</v>
      </c>
    </row>
    <row r="63" ht="22.5" customHeight="1" spans="1:17">
      <c r="A63" s="125"/>
      <c r="B63" s="126"/>
      <c r="C63" s="126"/>
      <c r="D63" s="127"/>
      <c r="E63" s="128">
        <v>3</v>
      </c>
      <c r="F63" s="12" t="s">
        <v>246</v>
      </c>
      <c r="G63" s="128" t="s">
        <v>233</v>
      </c>
      <c r="H63" s="135" t="s">
        <v>234</v>
      </c>
      <c r="I63" s="133" t="s">
        <v>1621</v>
      </c>
      <c r="J63" s="133">
        <v>368</v>
      </c>
      <c r="K63" s="133">
        <v>300</v>
      </c>
      <c r="L63" s="140"/>
      <c r="M63" s="140"/>
      <c r="N63" s="133">
        <v>4</v>
      </c>
      <c r="O63" s="133">
        <v>300</v>
      </c>
      <c r="P63" s="133"/>
      <c r="Q63" s="144" t="s">
        <v>248</v>
      </c>
    </row>
    <row r="64" ht="22.5" customHeight="1" spans="1:17">
      <c r="A64" s="125"/>
      <c r="B64" s="126"/>
      <c r="C64" s="126"/>
      <c r="D64" s="127" t="s">
        <v>249</v>
      </c>
      <c r="E64" s="128">
        <v>3</v>
      </c>
      <c r="F64" s="12" t="s">
        <v>250</v>
      </c>
      <c r="G64" s="128" t="s">
        <v>251</v>
      </c>
      <c r="H64" s="135" t="s">
        <v>252</v>
      </c>
      <c r="I64" s="133" t="s">
        <v>1622</v>
      </c>
      <c r="J64" s="133">
        <v>230</v>
      </c>
      <c r="K64" s="133">
        <v>200</v>
      </c>
      <c r="L64" s="140"/>
      <c r="M64" s="140"/>
      <c r="N64" s="133">
        <v>4</v>
      </c>
      <c r="O64" s="133">
        <v>229</v>
      </c>
      <c r="P64" s="133"/>
      <c r="Q64" s="144" t="s">
        <v>236</v>
      </c>
    </row>
    <row r="65" ht="22.5" customHeight="1" spans="1:17">
      <c r="A65" s="125"/>
      <c r="B65" s="126"/>
      <c r="C65" s="126"/>
      <c r="D65" s="127"/>
      <c r="E65" s="128">
        <v>2</v>
      </c>
      <c r="F65" s="12" t="s">
        <v>254</v>
      </c>
      <c r="G65" s="128" t="s">
        <v>251</v>
      </c>
      <c r="H65" s="135" t="s">
        <v>252</v>
      </c>
      <c r="I65" s="133" t="s">
        <v>1623</v>
      </c>
      <c r="J65" s="133">
        <v>220</v>
      </c>
      <c r="K65" s="133">
        <v>240</v>
      </c>
      <c r="L65" s="140"/>
      <c r="M65" s="140"/>
      <c r="N65" s="133">
        <v>4</v>
      </c>
      <c r="O65" s="133">
        <v>300</v>
      </c>
      <c r="P65" s="133"/>
      <c r="Q65" s="144" t="s">
        <v>32</v>
      </c>
    </row>
    <row r="66" ht="22.5" customHeight="1" spans="1:17">
      <c r="A66" s="125"/>
      <c r="B66" s="126"/>
      <c r="C66" s="126"/>
      <c r="D66" s="127"/>
      <c r="E66" s="128">
        <v>4</v>
      </c>
      <c r="F66" s="12" t="s">
        <v>256</v>
      </c>
      <c r="G66" s="128" t="s">
        <v>251</v>
      </c>
      <c r="H66" s="135" t="s">
        <v>252</v>
      </c>
      <c r="I66" s="133" t="s">
        <v>1624</v>
      </c>
      <c r="J66" s="133">
        <v>690</v>
      </c>
      <c r="K66" s="133">
        <v>400</v>
      </c>
      <c r="L66" s="140"/>
      <c r="M66" s="133">
        <v>4</v>
      </c>
      <c r="N66" s="133">
        <v>4</v>
      </c>
      <c r="O66" s="133">
        <v>400</v>
      </c>
      <c r="P66" s="133"/>
      <c r="Q66" s="144" t="s">
        <v>258</v>
      </c>
    </row>
    <row r="67" ht="22.5" customHeight="1" spans="1:17">
      <c r="A67" s="125"/>
      <c r="B67" s="126"/>
      <c r="C67" s="126"/>
      <c r="D67" s="127"/>
      <c r="E67" s="128">
        <v>1</v>
      </c>
      <c r="F67" s="12" t="s">
        <v>259</v>
      </c>
      <c r="G67" s="128" t="s">
        <v>251</v>
      </c>
      <c r="H67" s="135" t="s">
        <v>252</v>
      </c>
      <c r="I67" s="133" t="s">
        <v>1625</v>
      </c>
      <c r="J67" s="133">
        <v>476.5</v>
      </c>
      <c r="K67" s="133">
        <v>200</v>
      </c>
      <c r="L67" s="140"/>
      <c r="M67" s="140"/>
      <c r="N67" s="133">
        <v>5</v>
      </c>
      <c r="O67" s="133">
        <v>200</v>
      </c>
      <c r="P67" s="133"/>
      <c r="Q67" s="102" t="s">
        <v>261</v>
      </c>
    </row>
    <row r="68" ht="22.5" customHeight="1" spans="1:17">
      <c r="A68" s="125"/>
      <c r="B68" s="126"/>
      <c r="C68" s="126"/>
      <c r="D68" s="127" t="s">
        <v>262</v>
      </c>
      <c r="E68" s="128">
        <v>1</v>
      </c>
      <c r="F68" s="12" t="s">
        <v>263</v>
      </c>
      <c r="G68" s="128" t="s">
        <v>264</v>
      </c>
      <c r="H68" s="135" t="s">
        <v>265</v>
      </c>
      <c r="I68" s="133" t="s">
        <v>1626</v>
      </c>
      <c r="J68" s="133">
        <v>1238</v>
      </c>
      <c r="K68" s="133">
        <v>900</v>
      </c>
      <c r="L68" s="140"/>
      <c r="M68" s="140"/>
      <c r="N68" s="133">
        <v>5</v>
      </c>
      <c r="O68" s="133">
        <v>900</v>
      </c>
      <c r="P68" s="133"/>
      <c r="Q68" s="144" t="s">
        <v>1627</v>
      </c>
    </row>
    <row r="69" ht="22.5" hidden="1" customHeight="1" spans="1:17">
      <c r="A69" s="125"/>
      <c r="B69" s="126"/>
      <c r="C69" s="126"/>
      <c r="D69" s="127"/>
      <c r="E69" s="128">
        <v>5</v>
      </c>
      <c r="F69" s="12" t="s">
        <v>268</v>
      </c>
      <c r="G69" s="128" t="s">
        <v>264</v>
      </c>
      <c r="H69" s="135" t="s">
        <v>265</v>
      </c>
      <c r="I69" s="133" t="s">
        <v>1599</v>
      </c>
      <c r="J69" s="133">
        <v>400</v>
      </c>
      <c r="K69" s="142" t="s">
        <v>269</v>
      </c>
      <c r="L69" s="140"/>
      <c r="M69" s="140"/>
      <c r="N69" s="133"/>
      <c r="O69" s="133"/>
      <c r="P69" s="133"/>
      <c r="Q69" s="144"/>
    </row>
    <row r="70" ht="22.5" customHeight="1" spans="1:17">
      <c r="A70" s="125"/>
      <c r="B70" s="126"/>
      <c r="C70" s="126"/>
      <c r="D70" s="127"/>
      <c r="E70" s="128">
        <v>3</v>
      </c>
      <c r="F70" s="12" t="s">
        <v>270</v>
      </c>
      <c r="G70" s="128" t="s">
        <v>264</v>
      </c>
      <c r="H70" s="135" t="s">
        <v>265</v>
      </c>
      <c r="I70" s="133" t="s">
        <v>1628</v>
      </c>
      <c r="J70" s="133">
        <v>492</v>
      </c>
      <c r="K70" s="133">
        <v>200</v>
      </c>
      <c r="L70" s="140"/>
      <c r="M70" s="140" t="s">
        <v>1591</v>
      </c>
      <c r="N70" s="133">
        <v>4</v>
      </c>
      <c r="O70" s="133">
        <v>200</v>
      </c>
      <c r="P70" s="133"/>
      <c r="Q70" s="144" t="s">
        <v>272</v>
      </c>
    </row>
    <row r="71" ht="22.5" customHeight="1" spans="1:17">
      <c r="A71" s="125"/>
      <c r="B71" s="126"/>
      <c r="C71" s="126"/>
      <c r="D71" s="127" t="s">
        <v>273</v>
      </c>
      <c r="E71" s="128">
        <v>2</v>
      </c>
      <c r="F71" s="12" t="s">
        <v>274</v>
      </c>
      <c r="G71" s="128" t="s">
        <v>275</v>
      </c>
      <c r="H71" s="135" t="s">
        <v>276</v>
      </c>
      <c r="I71" s="133" t="s">
        <v>1629</v>
      </c>
      <c r="J71" s="133">
        <v>936</v>
      </c>
      <c r="K71" s="133">
        <v>600</v>
      </c>
      <c r="L71" s="140"/>
      <c r="M71" s="140"/>
      <c r="N71" s="133">
        <v>5</v>
      </c>
      <c r="O71" s="133">
        <v>400</v>
      </c>
      <c r="P71" s="133"/>
      <c r="Q71" s="144" t="s">
        <v>37</v>
      </c>
    </row>
    <row r="72" ht="22.5" customHeight="1" spans="1:17">
      <c r="A72" s="125"/>
      <c r="B72" s="126"/>
      <c r="C72" s="126"/>
      <c r="D72" s="127"/>
      <c r="E72" s="128">
        <v>3</v>
      </c>
      <c r="F72" s="12" t="s">
        <v>278</v>
      </c>
      <c r="G72" s="128" t="s">
        <v>275</v>
      </c>
      <c r="H72" s="135" t="s">
        <v>276</v>
      </c>
      <c r="I72" s="133" t="s">
        <v>1630</v>
      </c>
      <c r="J72" s="133">
        <v>896</v>
      </c>
      <c r="K72" s="133">
        <v>600</v>
      </c>
      <c r="L72" s="140"/>
      <c r="M72" s="140"/>
      <c r="N72" s="133">
        <v>5</v>
      </c>
      <c r="O72" s="133">
        <v>500</v>
      </c>
      <c r="P72" s="133"/>
      <c r="Q72" s="144" t="s">
        <v>280</v>
      </c>
    </row>
    <row r="73" ht="22.5" customHeight="1" spans="1:17">
      <c r="A73" s="125"/>
      <c r="B73" s="126"/>
      <c r="C73" s="126"/>
      <c r="D73" s="127"/>
      <c r="E73" s="128">
        <v>5</v>
      </c>
      <c r="F73" s="12" t="s">
        <v>281</v>
      </c>
      <c r="G73" s="128" t="s">
        <v>275</v>
      </c>
      <c r="H73" s="135" t="s">
        <v>276</v>
      </c>
      <c r="I73" s="133" t="s">
        <v>1631</v>
      </c>
      <c r="J73" s="133">
        <v>485</v>
      </c>
      <c r="K73" s="133">
        <v>400</v>
      </c>
      <c r="L73" s="140"/>
      <c r="M73" s="140"/>
      <c r="N73" s="133">
        <v>5</v>
      </c>
      <c r="O73" s="133">
        <v>400</v>
      </c>
      <c r="P73" s="133"/>
      <c r="Q73" s="144" t="s">
        <v>283</v>
      </c>
    </row>
    <row r="74" ht="22.5" hidden="1" customHeight="1" spans="1:17">
      <c r="A74" s="125"/>
      <c r="B74" s="126"/>
      <c r="C74" s="126"/>
      <c r="D74" s="127" t="s">
        <v>284</v>
      </c>
      <c r="E74" s="128">
        <v>1</v>
      </c>
      <c r="F74" s="12" t="s">
        <v>1632</v>
      </c>
      <c r="G74" s="128" t="s">
        <v>286</v>
      </c>
      <c r="H74" s="135" t="s">
        <v>287</v>
      </c>
      <c r="I74" s="133" t="s">
        <v>1633</v>
      </c>
      <c r="J74" s="133">
        <v>452</v>
      </c>
      <c r="K74" s="133">
        <v>300</v>
      </c>
      <c r="L74" s="140"/>
      <c r="M74" s="140"/>
      <c r="N74" s="133">
        <v>4</v>
      </c>
      <c r="O74" s="133">
        <v>0</v>
      </c>
      <c r="P74" s="133"/>
      <c r="Q74" s="144" t="s">
        <v>289</v>
      </c>
    </row>
    <row r="75" ht="22.5" hidden="1" customHeight="1" spans="1:17">
      <c r="A75" s="125"/>
      <c r="B75" s="126"/>
      <c r="C75" s="126"/>
      <c r="D75" s="127"/>
      <c r="E75" s="128">
        <v>2</v>
      </c>
      <c r="F75" s="12" t="s">
        <v>1634</v>
      </c>
      <c r="G75" s="128" t="s">
        <v>286</v>
      </c>
      <c r="H75" s="135" t="s">
        <v>287</v>
      </c>
      <c r="I75" s="133" t="s">
        <v>1635</v>
      </c>
      <c r="J75" s="133">
        <v>350</v>
      </c>
      <c r="K75" s="133">
        <v>350</v>
      </c>
      <c r="L75" s="140"/>
      <c r="M75" s="140"/>
      <c r="N75" s="133"/>
      <c r="O75" s="133"/>
      <c r="P75" s="133"/>
      <c r="Q75" s="144" t="s">
        <v>32</v>
      </c>
    </row>
    <row r="76" ht="22.5" hidden="1" customHeight="1" spans="1:17">
      <c r="A76" s="125"/>
      <c r="B76" s="126"/>
      <c r="C76" s="126"/>
      <c r="D76" s="127"/>
      <c r="E76" s="128">
        <v>5</v>
      </c>
      <c r="F76" s="12" t="s">
        <v>1636</v>
      </c>
      <c r="G76" s="128" t="s">
        <v>286</v>
      </c>
      <c r="H76" s="135" t="s">
        <v>287</v>
      </c>
      <c r="I76" s="133" t="s">
        <v>1637</v>
      </c>
      <c r="J76" s="133">
        <v>500</v>
      </c>
      <c r="K76" s="133">
        <v>400</v>
      </c>
      <c r="L76" s="140"/>
      <c r="M76" s="140"/>
      <c r="N76" s="133">
        <v>5</v>
      </c>
      <c r="O76" s="133">
        <v>0</v>
      </c>
      <c r="P76" s="133"/>
      <c r="Q76" s="144" t="s">
        <v>294</v>
      </c>
    </row>
    <row r="77" ht="22.5" hidden="1" customHeight="1" spans="1:17">
      <c r="A77" s="125"/>
      <c r="B77" s="126"/>
      <c r="C77" s="126"/>
      <c r="D77" s="127" t="s">
        <v>295</v>
      </c>
      <c r="E77" s="128">
        <v>3</v>
      </c>
      <c r="F77" s="12" t="s">
        <v>296</v>
      </c>
      <c r="G77" s="128" t="s">
        <v>297</v>
      </c>
      <c r="H77" s="135" t="s">
        <v>298</v>
      </c>
      <c r="I77" s="133" t="s">
        <v>1638</v>
      </c>
      <c r="J77" s="133">
        <v>120</v>
      </c>
      <c r="K77" s="133">
        <v>120</v>
      </c>
      <c r="L77" s="140"/>
      <c r="M77" s="140"/>
      <c r="N77" s="133"/>
      <c r="O77" s="133"/>
      <c r="P77" s="133"/>
      <c r="Q77" s="144" t="s">
        <v>294</v>
      </c>
    </row>
    <row r="78" ht="22.5" hidden="1" customHeight="1" spans="1:17">
      <c r="A78" s="125"/>
      <c r="B78" s="126"/>
      <c r="C78" s="126"/>
      <c r="D78" s="127"/>
      <c r="E78" s="128">
        <v>5</v>
      </c>
      <c r="F78" s="12" t="s">
        <v>268</v>
      </c>
      <c r="G78" s="128" t="s">
        <v>297</v>
      </c>
      <c r="H78" s="135" t="s">
        <v>298</v>
      </c>
      <c r="I78" s="133" t="s">
        <v>1639</v>
      </c>
      <c r="J78" s="133">
        <v>400</v>
      </c>
      <c r="K78" s="133">
        <v>400</v>
      </c>
      <c r="L78" s="140"/>
      <c r="M78" s="140"/>
      <c r="N78" s="133"/>
      <c r="O78" s="133"/>
      <c r="P78" s="133"/>
      <c r="Q78" s="144" t="s">
        <v>301</v>
      </c>
    </row>
    <row r="79" ht="22.5" hidden="1" customHeight="1" spans="1:17">
      <c r="A79" s="125"/>
      <c r="B79" s="126"/>
      <c r="C79" s="126"/>
      <c r="D79" s="127" t="s">
        <v>302</v>
      </c>
      <c r="E79" s="128">
        <v>3</v>
      </c>
      <c r="F79" s="12" t="s">
        <v>303</v>
      </c>
      <c r="G79" s="128" t="s">
        <v>304</v>
      </c>
      <c r="H79" s="135" t="s">
        <v>305</v>
      </c>
      <c r="I79" s="133" t="s">
        <v>1640</v>
      </c>
      <c r="J79" s="133">
        <v>210</v>
      </c>
      <c r="K79" s="133">
        <v>200</v>
      </c>
      <c r="L79" s="140"/>
      <c r="M79" s="140"/>
      <c r="N79" s="133"/>
      <c r="O79" s="133"/>
      <c r="P79" s="133"/>
      <c r="Q79" s="102" t="s">
        <v>307</v>
      </c>
    </row>
    <row r="80" ht="22.5" hidden="1" customHeight="1" spans="1:17">
      <c r="A80" s="125"/>
      <c r="B80" s="126"/>
      <c r="C80" s="126"/>
      <c r="D80" s="127"/>
      <c r="E80" s="128">
        <v>3</v>
      </c>
      <c r="F80" s="12" t="s">
        <v>308</v>
      </c>
      <c r="G80" s="128" t="s">
        <v>304</v>
      </c>
      <c r="H80" s="135" t="s">
        <v>305</v>
      </c>
      <c r="I80" s="133" t="s">
        <v>1641</v>
      </c>
      <c r="J80" s="133">
        <v>600</v>
      </c>
      <c r="K80" s="133">
        <v>500</v>
      </c>
      <c r="L80" s="140"/>
      <c r="M80" s="140"/>
      <c r="N80" s="133"/>
      <c r="O80" s="133"/>
      <c r="P80" s="133"/>
      <c r="Q80" s="144" t="s">
        <v>1642</v>
      </c>
    </row>
    <row r="81" ht="22.5" hidden="1" customHeight="1" spans="1:17">
      <c r="A81" s="125"/>
      <c r="B81" s="126"/>
      <c r="C81" s="126"/>
      <c r="D81" s="127" t="s">
        <v>310</v>
      </c>
      <c r="E81" s="128">
        <v>3</v>
      </c>
      <c r="F81" s="12" t="s">
        <v>311</v>
      </c>
      <c r="G81" s="128" t="s">
        <v>312</v>
      </c>
      <c r="H81" s="135" t="s">
        <v>313</v>
      </c>
      <c r="I81" s="133" t="s">
        <v>1643</v>
      </c>
      <c r="J81" s="133">
        <v>120</v>
      </c>
      <c r="K81" s="133">
        <v>120</v>
      </c>
      <c r="L81" s="140"/>
      <c r="M81" s="140"/>
      <c r="N81" s="133"/>
      <c r="O81" s="133"/>
      <c r="P81" s="133"/>
      <c r="Q81" s="144" t="s">
        <v>1644</v>
      </c>
    </row>
    <row r="82" ht="22.5" hidden="1" customHeight="1" spans="1:17">
      <c r="A82" s="125"/>
      <c r="B82" s="126"/>
      <c r="C82" s="126"/>
      <c r="D82" s="127"/>
      <c r="E82" s="128">
        <v>1</v>
      </c>
      <c r="F82" s="12" t="s">
        <v>315</v>
      </c>
      <c r="G82" s="128" t="s">
        <v>312</v>
      </c>
      <c r="H82" s="135" t="s">
        <v>313</v>
      </c>
      <c r="I82" s="133" t="s">
        <v>1645</v>
      </c>
      <c r="J82" s="133">
        <v>240</v>
      </c>
      <c r="K82" s="133">
        <v>240</v>
      </c>
      <c r="L82" s="140"/>
      <c r="M82" s="140"/>
      <c r="N82" s="133"/>
      <c r="O82" s="133"/>
      <c r="P82" s="133"/>
      <c r="Q82" s="144" t="s">
        <v>1646</v>
      </c>
    </row>
    <row r="83" ht="22.5" hidden="1" customHeight="1" spans="1:17">
      <c r="A83" s="125"/>
      <c r="B83" s="126"/>
      <c r="C83" s="126"/>
      <c r="D83" s="127" t="s">
        <v>317</v>
      </c>
      <c r="E83" s="128">
        <v>1</v>
      </c>
      <c r="F83" s="12" t="s">
        <v>34</v>
      </c>
      <c r="G83" s="128" t="s">
        <v>318</v>
      </c>
      <c r="H83" s="135" t="s">
        <v>319</v>
      </c>
      <c r="I83" s="133" t="s">
        <v>1647</v>
      </c>
      <c r="J83" s="133">
        <v>390</v>
      </c>
      <c r="K83" s="133">
        <v>200</v>
      </c>
      <c r="L83" s="140"/>
      <c r="M83" s="140"/>
      <c r="N83" s="133"/>
      <c r="O83" s="133"/>
      <c r="P83" s="133"/>
      <c r="Q83" s="144" t="s">
        <v>1648</v>
      </c>
    </row>
    <row r="84" ht="22.5" hidden="1" customHeight="1" spans="1:17">
      <c r="A84" s="125"/>
      <c r="B84" s="126"/>
      <c r="C84" s="126"/>
      <c r="D84" s="127"/>
      <c r="E84" s="128">
        <v>2</v>
      </c>
      <c r="F84" s="12" t="s">
        <v>322</v>
      </c>
      <c r="G84" s="128" t="s">
        <v>318</v>
      </c>
      <c r="H84" s="135" t="s">
        <v>319</v>
      </c>
      <c r="I84" s="133" t="s">
        <v>1649</v>
      </c>
      <c r="J84" s="133">
        <v>572</v>
      </c>
      <c r="K84" s="133">
        <v>300</v>
      </c>
      <c r="L84" s="140"/>
      <c r="M84" s="140"/>
      <c r="N84" s="133"/>
      <c r="O84" s="133"/>
      <c r="P84" s="133"/>
      <c r="Q84" s="144" t="s">
        <v>1650</v>
      </c>
    </row>
    <row r="85" ht="22.5" customHeight="1" spans="1:17">
      <c r="A85" s="125"/>
      <c r="B85" s="126"/>
      <c r="C85" s="126"/>
      <c r="D85" s="127"/>
      <c r="E85" s="128">
        <v>3</v>
      </c>
      <c r="F85" s="12" t="s">
        <v>296</v>
      </c>
      <c r="G85" s="128" t="s">
        <v>318</v>
      </c>
      <c r="H85" s="135" t="s">
        <v>319</v>
      </c>
      <c r="I85" s="133" t="s">
        <v>1651</v>
      </c>
      <c r="J85" s="133">
        <v>650</v>
      </c>
      <c r="K85" s="133">
        <v>500</v>
      </c>
      <c r="L85" s="140"/>
      <c r="M85" s="140"/>
      <c r="N85" s="133">
        <v>4</v>
      </c>
      <c r="O85" s="133">
        <v>500</v>
      </c>
      <c r="P85" s="154"/>
      <c r="Q85" s="102" t="s">
        <v>261</v>
      </c>
    </row>
    <row r="86" ht="22.5" hidden="1" customHeight="1" spans="1:17">
      <c r="A86" s="125"/>
      <c r="B86" s="126"/>
      <c r="C86" s="126"/>
      <c r="D86" s="127" t="s">
        <v>1217</v>
      </c>
      <c r="E86" s="128">
        <v>3</v>
      </c>
      <c r="F86" s="12" t="s">
        <v>326</v>
      </c>
      <c r="G86" s="128" t="s">
        <v>327</v>
      </c>
      <c r="H86" s="135" t="s">
        <v>328</v>
      </c>
      <c r="I86" s="133" t="s">
        <v>1652</v>
      </c>
      <c r="J86" s="133">
        <v>700</v>
      </c>
      <c r="K86" s="133">
        <v>500</v>
      </c>
      <c r="L86" s="140"/>
      <c r="M86" s="140"/>
      <c r="N86" s="133"/>
      <c r="O86" s="133"/>
      <c r="P86" s="133"/>
      <c r="Q86" s="144" t="s">
        <v>88</v>
      </c>
    </row>
    <row r="87" ht="22.5" customHeight="1" spans="1:23">
      <c r="A87" s="125"/>
      <c r="B87" s="129" t="s">
        <v>1614</v>
      </c>
      <c r="C87" s="126">
        <v>17</v>
      </c>
      <c r="D87" s="130" t="s">
        <v>1615</v>
      </c>
      <c r="E87" s="131"/>
      <c r="F87" s="132"/>
      <c r="G87" s="133"/>
      <c r="H87" s="134"/>
      <c r="I87" s="133"/>
      <c r="J87" s="143" t="s">
        <v>1616</v>
      </c>
      <c r="K87" s="134">
        <f>SUM(K59:K86)</f>
        <v>9970</v>
      </c>
      <c r="L87" s="134"/>
      <c r="M87" s="134"/>
      <c r="N87" s="134"/>
      <c r="O87" s="134">
        <f>SUM(O59:O86)</f>
        <v>5829</v>
      </c>
      <c r="P87" s="134"/>
      <c r="Q87" s="134"/>
      <c r="R87" s="147"/>
      <c r="S87" s="116"/>
      <c r="T87" s="116"/>
      <c r="U87" s="148"/>
      <c r="V87" s="149"/>
      <c r="W87" s="150"/>
    </row>
    <row r="88" ht="22.5" hidden="1" customHeight="1" spans="1:17">
      <c r="A88" s="125" t="s">
        <v>331</v>
      </c>
      <c r="B88" s="126">
        <v>19</v>
      </c>
      <c r="C88" s="126">
        <v>16</v>
      </c>
      <c r="D88" s="41" t="s">
        <v>332</v>
      </c>
      <c r="E88" s="151">
        <v>1</v>
      </c>
      <c r="F88" s="41" t="s">
        <v>34</v>
      </c>
      <c r="G88" s="128" t="s">
        <v>333</v>
      </c>
      <c r="H88" s="152" t="s">
        <v>334</v>
      </c>
      <c r="I88" s="133" t="s">
        <v>1653</v>
      </c>
      <c r="J88" s="133">
        <v>340</v>
      </c>
      <c r="K88" s="133">
        <v>400</v>
      </c>
      <c r="L88" s="140"/>
      <c r="M88" s="140"/>
      <c r="N88" s="133"/>
      <c r="O88" s="133"/>
      <c r="P88" s="133"/>
      <c r="Q88" s="102" t="s">
        <v>336</v>
      </c>
    </row>
    <row r="89" ht="22.5" hidden="1" customHeight="1" spans="1:17">
      <c r="A89" s="125"/>
      <c r="B89" s="126"/>
      <c r="C89" s="126"/>
      <c r="D89" s="41"/>
      <c r="E89" s="151">
        <v>2</v>
      </c>
      <c r="F89" s="41" t="s">
        <v>337</v>
      </c>
      <c r="G89" s="128"/>
      <c r="H89" s="152"/>
      <c r="I89" s="133" t="s">
        <v>1654</v>
      </c>
      <c r="J89" s="133">
        <v>660</v>
      </c>
      <c r="K89" s="133">
        <v>500</v>
      </c>
      <c r="L89" s="140"/>
      <c r="M89" s="140"/>
      <c r="N89" s="133"/>
      <c r="O89" s="133"/>
      <c r="P89" s="133"/>
      <c r="Q89" s="102" t="s">
        <v>339</v>
      </c>
    </row>
    <row r="90" ht="22.5" hidden="1" customHeight="1" spans="1:17">
      <c r="A90" s="125"/>
      <c r="B90" s="126"/>
      <c r="C90" s="126"/>
      <c r="D90" s="41"/>
      <c r="E90" s="151">
        <v>2</v>
      </c>
      <c r="F90" s="41" t="s">
        <v>340</v>
      </c>
      <c r="G90" s="128"/>
      <c r="H90" s="152"/>
      <c r="I90" s="133" t="s">
        <v>1655</v>
      </c>
      <c r="J90" s="133">
        <v>330</v>
      </c>
      <c r="K90" s="133">
        <v>300</v>
      </c>
      <c r="L90" s="140"/>
      <c r="M90" s="140"/>
      <c r="N90" s="133"/>
      <c r="O90" s="133"/>
      <c r="P90" s="133"/>
      <c r="Q90" s="102" t="s">
        <v>342</v>
      </c>
    </row>
    <row r="91" ht="22.5" hidden="1" customHeight="1" spans="1:17">
      <c r="A91" s="125"/>
      <c r="B91" s="126"/>
      <c r="C91" s="126"/>
      <c r="D91" s="41" t="s">
        <v>343</v>
      </c>
      <c r="E91" s="153">
        <v>3</v>
      </c>
      <c r="F91" s="41" t="s">
        <v>344</v>
      </c>
      <c r="G91" s="128" t="s">
        <v>345</v>
      </c>
      <c r="H91" s="152" t="s">
        <v>346</v>
      </c>
      <c r="I91" s="133" t="s">
        <v>1656</v>
      </c>
      <c r="J91" s="133">
        <v>200</v>
      </c>
      <c r="K91" s="133">
        <v>200</v>
      </c>
      <c r="L91" s="140"/>
      <c r="M91" s="140"/>
      <c r="N91" s="133"/>
      <c r="O91" s="133"/>
      <c r="P91" s="133"/>
      <c r="Q91" s="102" t="s">
        <v>348</v>
      </c>
    </row>
    <row r="92" ht="22.5" hidden="1" customHeight="1" spans="1:17">
      <c r="A92" s="125"/>
      <c r="B92" s="126"/>
      <c r="C92" s="126"/>
      <c r="D92" s="41"/>
      <c r="E92" s="151">
        <v>4</v>
      </c>
      <c r="F92" s="41" t="s">
        <v>349</v>
      </c>
      <c r="G92" s="128"/>
      <c r="H92" s="152"/>
      <c r="I92" s="133" t="s">
        <v>1657</v>
      </c>
      <c r="J92" s="133">
        <v>1080</v>
      </c>
      <c r="K92" s="133">
        <v>500</v>
      </c>
      <c r="L92" s="140"/>
      <c r="M92" s="140"/>
      <c r="N92" s="133"/>
      <c r="O92" s="133"/>
      <c r="P92" s="133"/>
      <c r="Q92" s="144" t="s">
        <v>1658</v>
      </c>
    </row>
    <row r="93" ht="22.5" hidden="1" customHeight="1" spans="1:17">
      <c r="A93" s="125"/>
      <c r="B93" s="126"/>
      <c r="C93" s="126"/>
      <c r="D93" s="41"/>
      <c r="E93" s="151">
        <v>5</v>
      </c>
      <c r="F93" s="41" t="s">
        <v>351</v>
      </c>
      <c r="G93" s="128"/>
      <c r="H93" s="152"/>
      <c r="I93" s="133" t="s">
        <v>1659</v>
      </c>
      <c r="J93" s="133">
        <v>700</v>
      </c>
      <c r="K93" s="133">
        <v>300</v>
      </c>
      <c r="L93" s="140"/>
      <c r="M93" s="140"/>
      <c r="N93" s="133"/>
      <c r="O93" s="133"/>
      <c r="P93" s="133"/>
      <c r="Q93" s="144" t="s">
        <v>294</v>
      </c>
    </row>
    <row r="94" ht="22.5" hidden="1" customHeight="1" spans="1:17">
      <c r="A94" s="125"/>
      <c r="B94" s="126"/>
      <c r="C94" s="126"/>
      <c r="D94" s="41" t="s">
        <v>353</v>
      </c>
      <c r="E94" s="151">
        <v>1</v>
      </c>
      <c r="F94" s="41" t="s">
        <v>354</v>
      </c>
      <c r="G94" s="128" t="s">
        <v>355</v>
      </c>
      <c r="H94" s="152" t="s">
        <v>356</v>
      </c>
      <c r="I94" s="133" t="s">
        <v>1599</v>
      </c>
      <c r="J94" s="133">
        <v>600</v>
      </c>
      <c r="K94" s="142" t="s">
        <v>357</v>
      </c>
      <c r="L94" s="140"/>
      <c r="M94" s="140"/>
      <c r="N94" s="133"/>
      <c r="O94" s="133"/>
      <c r="P94" s="133"/>
      <c r="Q94" s="144" t="s">
        <v>358</v>
      </c>
    </row>
    <row r="95" ht="22.5" hidden="1" customHeight="1" spans="1:17">
      <c r="A95" s="125"/>
      <c r="B95" s="126"/>
      <c r="C95" s="126"/>
      <c r="D95" s="41"/>
      <c r="E95" s="153">
        <v>2</v>
      </c>
      <c r="F95" s="41" t="s">
        <v>359</v>
      </c>
      <c r="G95" s="128"/>
      <c r="H95" s="152"/>
      <c r="I95" s="133" t="s">
        <v>1660</v>
      </c>
      <c r="J95" s="133">
        <v>800</v>
      </c>
      <c r="K95" s="133">
        <v>200</v>
      </c>
      <c r="L95" s="140"/>
      <c r="M95" s="140"/>
      <c r="N95" s="133"/>
      <c r="O95" s="133"/>
      <c r="P95" s="133"/>
      <c r="Q95" s="102" t="s">
        <v>361</v>
      </c>
    </row>
    <row r="96" ht="22.5" hidden="1" customHeight="1" spans="1:17">
      <c r="A96" s="125"/>
      <c r="B96" s="126"/>
      <c r="C96" s="126"/>
      <c r="D96" s="41"/>
      <c r="E96" s="151">
        <v>3</v>
      </c>
      <c r="F96" s="41" t="s">
        <v>362</v>
      </c>
      <c r="G96" s="128"/>
      <c r="H96" s="152"/>
      <c r="I96" s="133" t="s">
        <v>1599</v>
      </c>
      <c r="J96" s="133">
        <v>600</v>
      </c>
      <c r="K96" s="142" t="s">
        <v>363</v>
      </c>
      <c r="L96" s="140"/>
      <c r="M96" s="140"/>
      <c r="N96" s="133"/>
      <c r="O96" s="133"/>
      <c r="P96" s="133"/>
      <c r="Q96" s="144" t="s">
        <v>364</v>
      </c>
    </row>
    <row r="97" ht="22.5" hidden="1" customHeight="1" spans="1:17">
      <c r="A97" s="125"/>
      <c r="B97" s="126"/>
      <c r="C97" s="126"/>
      <c r="D97" s="41"/>
      <c r="E97" s="151">
        <v>3</v>
      </c>
      <c r="F97" s="41" t="s">
        <v>365</v>
      </c>
      <c r="G97" s="128"/>
      <c r="H97" s="152"/>
      <c r="I97" s="133" t="s">
        <v>1661</v>
      </c>
      <c r="J97" s="133">
        <v>900</v>
      </c>
      <c r="K97" s="133">
        <v>600</v>
      </c>
      <c r="L97" s="140"/>
      <c r="M97" s="140"/>
      <c r="N97" s="133"/>
      <c r="O97" s="133"/>
      <c r="P97" s="133"/>
      <c r="Q97" s="102" t="s">
        <v>367</v>
      </c>
    </row>
    <row r="98" ht="22.5" hidden="1" customHeight="1" spans="1:17">
      <c r="A98" s="125"/>
      <c r="B98" s="126"/>
      <c r="C98" s="126"/>
      <c r="D98" s="41"/>
      <c r="E98" s="151">
        <v>3</v>
      </c>
      <c r="F98" s="41" t="s">
        <v>368</v>
      </c>
      <c r="G98" s="128"/>
      <c r="H98" s="152"/>
      <c r="I98" s="133" t="s">
        <v>1599</v>
      </c>
      <c r="J98" s="133">
        <v>700</v>
      </c>
      <c r="K98" s="142" t="s">
        <v>369</v>
      </c>
      <c r="L98" s="140"/>
      <c r="M98" s="140"/>
      <c r="N98" s="133"/>
      <c r="O98" s="133"/>
      <c r="P98" s="133"/>
      <c r="Q98" s="144" t="s">
        <v>370</v>
      </c>
    </row>
    <row r="99" ht="22.5" hidden="1" customHeight="1" spans="1:17">
      <c r="A99" s="125"/>
      <c r="B99" s="126"/>
      <c r="C99" s="126"/>
      <c r="D99" s="41" t="s">
        <v>371</v>
      </c>
      <c r="E99" s="151">
        <v>4</v>
      </c>
      <c r="F99" s="41" t="s">
        <v>372</v>
      </c>
      <c r="G99" s="128" t="s">
        <v>373</v>
      </c>
      <c r="H99" s="152" t="s">
        <v>374</v>
      </c>
      <c r="I99" s="133" t="s">
        <v>1662</v>
      </c>
      <c r="J99" s="133">
        <v>500</v>
      </c>
      <c r="K99" s="133">
        <v>300</v>
      </c>
      <c r="L99" s="140"/>
      <c r="M99" s="140"/>
      <c r="N99" s="133"/>
      <c r="O99" s="133"/>
      <c r="P99" s="133"/>
      <c r="Q99" s="144" t="s">
        <v>376</v>
      </c>
    </row>
    <row r="100" ht="22.5" hidden="1" customHeight="1" spans="1:17">
      <c r="A100" s="125"/>
      <c r="B100" s="126"/>
      <c r="C100" s="126"/>
      <c r="D100" s="41"/>
      <c r="E100" s="151">
        <v>2</v>
      </c>
      <c r="F100" s="41" t="s">
        <v>377</v>
      </c>
      <c r="G100" s="128"/>
      <c r="H100" s="152"/>
      <c r="I100" s="133" t="s">
        <v>1663</v>
      </c>
      <c r="J100" s="133">
        <v>400</v>
      </c>
      <c r="K100" s="133">
        <v>200</v>
      </c>
      <c r="L100" s="140"/>
      <c r="M100" s="140"/>
      <c r="N100" s="133"/>
      <c r="O100" s="133"/>
      <c r="P100" s="133"/>
      <c r="Q100" s="144" t="s">
        <v>379</v>
      </c>
    </row>
    <row r="101" ht="22.5" hidden="1" customHeight="1" spans="1:17">
      <c r="A101" s="125"/>
      <c r="B101" s="126"/>
      <c r="C101" s="126"/>
      <c r="D101" s="41"/>
      <c r="E101" s="151">
        <v>3</v>
      </c>
      <c r="F101" s="41" t="s">
        <v>380</v>
      </c>
      <c r="G101" s="128"/>
      <c r="H101" s="152"/>
      <c r="I101" s="133" t="s">
        <v>1664</v>
      </c>
      <c r="J101" s="133">
        <v>745</v>
      </c>
      <c r="K101" s="133">
        <v>700</v>
      </c>
      <c r="L101" s="140"/>
      <c r="M101" s="140"/>
      <c r="N101" s="133"/>
      <c r="O101" s="133"/>
      <c r="P101" s="133"/>
      <c r="Q101" s="144" t="s">
        <v>382</v>
      </c>
    </row>
    <row r="102" ht="22.5" hidden="1" customHeight="1" spans="1:17">
      <c r="A102" s="125"/>
      <c r="B102" s="126"/>
      <c r="C102" s="126"/>
      <c r="D102" s="12" t="s">
        <v>383</v>
      </c>
      <c r="E102" s="128">
        <v>2</v>
      </c>
      <c r="F102" s="12" t="s">
        <v>384</v>
      </c>
      <c r="G102" s="128" t="s">
        <v>385</v>
      </c>
      <c r="H102" s="152" t="s">
        <v>386</v>
      </c>
      <c r="I102" s="133" t="s">
        <v>1665</v>
      </c>
      <c r="J102" s="133">
        <v>800</v>
      </c>
      <c r="K102" s="133">
        <v>200</v>
      </c>
      <c r="L102" s="140"/>
      <c r="M102" s="140"/>
      <c r="N102" s="133"/>
      <c r="O102" s="133"/>
      <c r="P102" s="133"/>
      <c r="Q102" s="144" t="s">
        <v>1666</v>
      </c>
    </row>
    <row r="103" ht="22.5" hidden="1" customHeight="1" spans="1:17">
      <c r="A103" s="125"/>
      <c r="B103" s="126"/>
      <c r="C103" s="126"/>
      <c r="D103" s="12"/>
      <c r="E103" s="133">
        <v>1</v>
      </c>
      <c r="F103" s="41" t="s">
        <v>389</v>
      </c>
      <c r="G103" s="128"/>
      <c r="H103" s="152"/>
      <c r="I103" s="133" t="s">
        <v>1667</v>
      </c>
      <c r="J103" s="133">
        <v>800</v>
      </c>
      <c r="K103" s="133">
        <v>200</v>
      </c>
      <c r="L103" s="140"/>
      <c r="M103" s="140"/>
      <c r="N103" s="133"/>
      <c r="O103" s="133"/>
      <c r="P103" s="133"/>
      <c r="Q103" s="144" t="s">
        <v>391</v>
      </c>
    </row>
    <row r="104" ht="22.5" hidden="1" customHeight="1" spans="1:17">
      <c r="A104" s="125"/>
      <c r="B104" s="126"/>
      <c r="C104" s="126"/>
      <c r="D104" s="12" t="s">
        <v>317</v>
      </c>
      <c r="E104" s="133">
        <v>1</v>
      </c>
      <c r="F104" s="41" t="s">
        <v>392</v>
      </c>
      <c r="G104" s="128" t="s">
        <v>393</v>
      </c>
      <c r="H104" s="152" t="s">
        <v>394</v>
      </c>
      <c r="I104" s="133" t="s">
        <v>1668</v>
      </c>
      <c r="J104" s="133">
        <v>400</v>
      </c>
      <c r="K104" s="133">
        <v>200</v>
      </c>
      <c r="L104" s="140"/>
      <c r="M104" s="140"/>
      <c r="N104" s="133"/>
      <c r="O104" s="133"/>
      <c r="P104" s="133"/>
      <c r="Q104" s="102" t="s">
        <v>173</v>
      </c>
    </row>
    <row r="105" ht="22.5" customHeight="1" spans="1:17">
      <c r="A105" s="125"/>
      <c r="B105" s="126"/>
      <c r="C105" s="126"/>
      <c r="D105" s="12"/>
      <c r="E105" s="128">
        <v>2</v>
      </c>
      <c r="F105" s="41" t="s">
        <v>396</v>
      </c>
      <c r="G105" s="128" t="s">
        <v>393</v>
      </c>
      <c r="H105" s="152"/>
      <c r="I105" s="133" t="s">
        <v>1669</v>
      </c>
      <c r="J105" s="133">
        <v>600</v>
      </c>
      <c r="K105" s="133">
        <v>600</v>
      </c>
      <c r="L105" s="140"/>
      <c r="M105" s="140" t="s">
        <v>1591</v>
      </c>
      <c r="N105" s="133">
        <v>4</v>
      </c>
      <c r="O105" s="133">
        <v>400</v>
      </c>
      <c r="P105" s="133"/>
      <c r="Q105" s="144" t="s">
        <v>32</v>
      </c>
    </row>
    <row r="106" ht="22.5" hidden="1" customHeight="1" spans="1:17">
      <c r="A106" s="125"/>
      <c r="B106" s="126"/>
      <c r="C106" s="126"/>
      <c r="D106" s="12"/>
      <c r="E106" s="128">
        <v>3</v>
      </c>
      <c r="F106" s="41" t="s">
        <v>398</v>
      </c>
      <c r="G106" s="128"/>
      <c r="H106" s="152"/>
      <c r="I106" s="133" t="s">
        <v>1670</v>
      </c>
      <c r="J106" s="133">
        <v>400</v>
      </c>
      <c r="K106" s="133">
        <v>400</v>
      </c>
      <c r="L106" s="140"/>
      <c r="M106" s="140"/>
      <c r="N106" s="133"/>
      <c r="O106" s="133"/>
      <c r="P106" s="133"/>
      <c r="Q106" s="144" t="s">
        <v>400</v>
      </c>
    </row>
    <row r="107" ht="22.5" customHeight="1" spans="1:23">
      <c r="A107" s="125"/>
      <c r="B107" s="129" t="s">
        <v>1614</v>
      </c>
      <c r="C107" s="126">
        <v>17</v>
      </c>
      <c r="D107" s="130" t="s">
        <v>1615</v>
      </c>
      <c r="E107" s="131"/>
      <c r="F107" s="132"/>
      <c r="G107" s="133"/>
      <c r="H107" s="134"/>
      <c r="I107" s="133"/>
      <c r="J107" s="143" t="s">
        <v>1616</v>
      </c>
      <c r="K107" s="134">
        <f>SUM(K88:K106)</f>
        <v>5800</v>
      </c>
      <c r="L107" s="134"/>
      <c r="M107" s="134"/>
      <c r="N107" s="134"/>
      <c r="O107" s="134">
        <v>400</v>
      </c>
      <c r="P107" s="134"/>
      <c r="Q107" s="134"/>
      <c r="R107" s="147"/>
      <c r="S107" s="116"/>
      <c r="T107" s="116"/>
      <c r="U107" s="148"/>
      <c r="V107" s="149"/>
      <c r="W107" s="150"/>
    </row>
    <row r="108" ht="22.5" customHeight="1" spans="1:17">
      <c r="A108" s="125" t="s">
        <v>401</v>
      </c>
      <c r="B108" s="126">
        <v>27</v>
      </c>
      <c r="C108" s="126">
        <v>24</v>
      </c>
      <c r="D108" s="12" t="s">
        <v>402</v>
      </c>
      <c r="E108" s="128">
        <v>1</v>
      </c>
      <c r="F108" s="41" t="s">
        <v>1671</v>
      </c>
      <c r="G108" s="128" t="s">
        <v>404</v>
      </c>
      <c r="H108" s="152" t="s">
        <v>405</v>
      </c>
      <c r="I108" s="133" t="s">
        <v>1672</v>
      </c>
      <c r="J108" s="133">
        <v>820</v>
      </c>
      <c r="K108" s="133">
        <v>400</v>
      </c>
      <c r="L108" s="140"/>
      <c r="M108" s="140"/>
      <c r="N108" s="133">
        <v>5</v>
      </c>
      <c r="O108" s="133">
        <v>400</v>
      </c>
      <c r="P108" s="133"/>
      <c r="Q108" s="102" t="s">
        <v>336</v>
      </c>
    </row>
    <row r="109" ht="22.5" customHeight="1" spans="1:17">
      <c r="A109" s="125"/>
      <c r="B109" s="126"/>
      <c r="C109" s="126"/>
      <c r="D109" s="12"/>
      <c r="E109" s="128">
        <v>2</v>
      </c>
      <c r="F109" s="41" t="s">
        <v>407</v>
      </c>
      <c r="G109" s="128" t="s">
        <v>404</v>
      </c>
      <c r="H109" s="152" t="s">
        <v>405</v>
      </c>
      <c r="I109" s="133" t="s">
        <v>1673</v>
      </c>
      <c r="J109" s="133">
        <v>1150</v>
      </c>
      <c r="K109" s="133">
        <v>500</v>
      </c>
      <c r="L109" s="140"/>
      <c r="M109" s="140"/>
      <c r="N109" s="133">
        <v>5</v>
      </c>
      <c r="O109" s="133">
        <v>600</v>
      </c>
      <c r="P109" s="133"/>
      <c r="Q109" s="102" t="s">
        <v>409</v>
      </c>
    </row>
    <row r="110" ht="22.5" customHeight="1" spans="1:17">
      <c r="A110" s="125"/>
      <c r="B110" s="126"/>
      <c r="C110" s="126"/>
      <c r="D110" s="12"/>
      <c r="E110" s="128">
        <v>5</v>
      </c>
      <c r="F110" s="41" t="s">
        <v>410</v>
      </c>
      <c r="G110" s="128" t="s">
        <v>404</v>
      </c>
      <c r="H110" s="152" t="s">
        <v>405</v>
      </c>
      <c r="I110" s="133" t="s">
        <v>1674</v>
      </c>
      <c r="J110" s="133">
        <v>400</v>
      </c>
      <c r="K110" s="133">
        <v>200</v>
      </c>
      <c r="L110" s="140"/>
      <c r="M110" s="140"/>
      <c r="N110" s="133">
        <v>5</v>
      </c>
      <c r="O110" s="133">
        <v>230</v>
      </c>
      <c r="P110" s="133"/>
      <c r="Q110" s="144" t="s">
        <v>412</v>
      </c>
    </row>
    <row r="111" ht="22.5" customHeight="1" spans="1:17">
      <c r="A111" s="125"/>
      <c r="B111" s="126"/>
      <c r="C111" s="126"/>
      <c r="D111" s="12" t="s">
        <v>413</v>
      </c>
      <c r="E111" s="128">
        <v>1</v>
      </c>
      <c r="F111" s="41" t="s">
        <v>414</v>
      </c>
      <c r="G111" s="128" t="s">
        <v>415</v>
      </c>
      <c r="H111" s="152" t="s">
        <v>416</v>
      </c>
      <c r="I111" s="133" t="s">
        <v>1675</v>
      </c>
      <c r="J111" s="133">
        <v>470</v>
      </c>
      <c r="K111" s="133">
        <v>400</v>
      </c>
      <c r="L111" s="140"/>
      <c r="M111" s="140" t="s">
        <v>1591</v>
      </c>
      <c r="N111" s="133">
        <v>4</v>
      </c>
      <c r="O111" s="133">
        <v>0</v>
      </c>
      <c r="P111" s="133" t="s">
        <v>1676</v>
      </c>
      <c r="Q111" s="144" t="s">
        <v>418</v>
      </c>
    </row>
    <row r="112" ht="22.5" customHeight="1" spans="1:17">
      <c r="A112" s="125"/>
      <c r="B112" s="126"/>
      <c r="C112" s="126"/>
      <c r="D112" s="12"/>
      <c r="E112" s="128">
        <v>2</v>
      </c>
      <c r="F112" s="41" t="s">
        <v>419</v>
      </c>
      <c r="G112" s="128" t="s">
        <v>415</v>
      </c>
      <c r="H112" s="152" t="s">
        <v>416</v>
      </c>
      <c r="I112" s="133" t="s">
        <v>1677</v>
      </c>
      <c r="J112" s="133">
        <v>490</v>
      </c>
      <c r="K112" s="133">
        <v>300</v>
      </c>
      <c r="L112" s="140"/>
      <c r="M112" s="133">
        <v>4</v>
      </c>
      <c r="N112" s="133">
        <v>4</v>
      </c>
      <c r="O112" s="133">
        <v>0</v>
      </c>
      <c r="P112" s="133" t="s">
        <v>1676</v>
      </c>
      <c r="Q112" s="144" t="s">
        <v>421</v>
      </c>
    </row>
    <row r="113" ht="22.5" customHeight="1" spans="1:17">
      <c r="A113" s="125"/>
      <c r="B113" s="126"/>
      <c r="C113" s="126"/>
      <c r="D113" s="12"/>
      <c r="E113" s="128">
        <v>5</v>
      </c>
      <c r="F113" s="41" t="s">
        <v>422</v>
      </c>
      <c r="G113" s="128" t="s">
        <v>415</v>
      </c>
      <c r="H113" s="152" t="s">
        <v>416</v>
      </c>
      <c r="I113" s="133" t="s">
        <v>1678</v>
      </c>
      <c r="J113" s="133">
        <v>480</v>
      </c>
      <c r="K113" s="133">
        <v>300</v>
      </c>
      <c r="L113" s="140"/>
      <c r="M113" s="140"/>
      <c r="N113" s="133">
        <v>5</v>
      </c>
      <c r="O113" s="133">
        <v>0</v>
      </c>
      <c r="P113" s="133" t="s">
        <v>1679</v>
      </c>
      <c r="Q113" s="144" t="s">
        <v>424</v>
      </c>
    </row>
    <row r="114" ht="22.5" hidden="1" customHeight="1" spans="1:17">
      <c r="A114" s="125"/>
      <c r="B114" s="126"/>
      <c r="C114" s="126"/>
      <c r="D114" s="12"/>
      <c r="E114" s="128">
        <v>4</v>
      </c>
      <c r="F114" s="41" t="s">
        <v>425</v>
      </c>
      <c r="G114" s="128" t="s">
        <v>415</v>
      </c>
      <c r="H114" s="152" t="s">
        <v>416</v>
      </c>
      <c r="I114" s="133" t="s">
        <v>1599</v>
      </c>
      <c r="J114" s="133">
        <v>500</v>
      </c>
      <c r="K114" s="142" t="s">
        <v>426</v>
      </c>
      <c r="L114" s="140"/>
      <c r="M114" s="140"/>
      <c r="N114" s="133"/>
      <c r="O114" s="133"/>
      <c r="P114" s="133"/>
      <c r="Q114" s="144" t="s">
        <v>427</v>
      </c>
    </row>
    <row r="115" ht="22.5" hidden="1" customHeight="1" spans="1:17">
      <c r="A115" s="125"/>
      <c r="B115" s="126"/>
      <c r="C115" s="126"/>
      <c r="D115" s="12" t="s">
        <v>428</v>
      </c>
      <c r="E115" s="128">
        <v>1</v>
      </c>
      <c r="F115" s="41" t="s">
        <v>429</v>
      </c>
      <c r="G115" s="128" t="s">
        <v>430</v>
      </c>
      <c r="H115" s="152" t="s">
        <v>431</v>
      </c>
      <c r="I115" s="133" t="s">
        <v>1680</v>
      </c>
      <c r="J115" s="133">
        <v>800</v>
      </c>
      <c r="K115" s="133">
        <v>700</v>
      </c>
      <c r="L115" s="140"/>
      <c r="M115" s="140"/>
      <c r="N115" s="133"/>
      <c r="O115" s="133"/>
      <c r="P115" s="133"/>
      <c r="Q115" s="144" t="s">
        <v>433</v>
      </c>
    </row>
    <row r="116" ht="22.5" hidden="1" customHeight="1" spans="1:17">
      <c r="A116" s="125"/>
      <c r="B116" s="126"/>
      <c r="C116" s="126"/>
      <c r="D116" s="12"/>
      <c r="E116" s="128">
        <v>2</v>
      </c>
      <c r="F116" s="41" t="s">
        <v>434</v>
      </c>
      <c r="G116" s="128" t="s">
        <v>430</v>
      </c>
      <c r="H116" s="152" t="s">
        <v>431</v>
      </c>
      <c r="I116" s="133" t="s">
        <v>1681</v>
      </c>
      <c r="J116" s="133">
        <v>700</v>
      </c>
      <c r="K116" s="133">
        <v>500</v>
      </c>
      <c r="L116" s="140"/>
      <c r="M116" s="140"/>
      <c r="N116" s="133"/>
      <c r="O116" s="133"/>
      <c r="P116" s="133"/>
      <c r="Q116" s="144" t="s">
        <v>203</v>
      </c>
    </row>
    <row r="117" ht="22.5" customHeight="1" spans="1:17">
      <c r="A117" s="125"/>
      <c r="B117" s="126"/>
      <c r="C117" s="126"/>
      <c r="D117" s="12" t="s">
        <v>436</v>
      </c>
      <c r="E117" s="128">
        <v>1</v>
      </c>
      <c r="F117" s="41" t="s">
        <v>1682</v>
      </c>
      <c r="G117" s="128" t="s">
        <v>438</v>
      </c>
      <c r="H117" s="152" t="s">
        <v>439</v>
      </c>
      <c r="I117" s="133" t="s">
        <v>1683</v>
      </c>
      <c r="J117" s="133">
        <v>550</v>
      </c>
      <c r="K117" s="133">
        <v>500</v>
      </c>
      <c r="L117" s="140"/>
      <c r="M117" s="133">
        <v>4</v>
      </c>
      <c r="N117" s="133">
        <v>4</v>
      </c>
      <c r="O117" s="133">
        <v>500</v>
      </c>
      <c r="P117" s="133"/>
      <c r="Q117" s="144" t="s">
        <v>441</v>
      </c>
    </row>
    <row r="118" ht="22.5" customHeight="1" spans="1:17">
      <c r="A118" s="125"/>
      <c r="B118" s="126"/>
      <c r="C118" s="126"/>
      <c r="D118" s="12"/>
      <c r="E118" s="128">
        <v>4</v>
      </c>
      <c r="F118" s="12" t="s">
        <v>442</v>
      </c>
      <c r="G118" s="128" t="s">
        <v>438</v>
      </c>
      <c r="H118" s="152" t="s">
        <v>439</v>
      </c>
      <c r="I118" s="133" t="s">
        <v>1684</v>
      </c>
      <c r="J118" s="133">
        <v>600</v>
      </c>
      <c r="K118" s="133">
        <v>500</v>
      </c>
      <c r="L118" s="140"/>
      <c r="M118" s="140"/>
      <c r="N118" s="133"/>
      <c r="O118" s="133">
        <v>507</v>
      </c>
      <c r="P118" s="133"/>
      <c r="Q118" s="144" t="s">
        <v>444</v>
      </c>
    </row>
    <row r="119" ht="22.5" customHeight="1" spans="1:17">
      <c r="A119" s="125"/>
      <c r="B119" s="126"/>
      <c r="C119" s="126"/>
      <c r="D119" s="12" t="s">
        <v>445</v>
      </c>
      <c r="E119" s="128">
        <v>2</v>
      </c>
      <c r="F119" s="12" t="s">
        <v>446</v>
      </c>
      <c r="G119" s="128" t="s">
        <v>447</v>
      </c>
      <c r="H119" s="152" t="s">
        <v>448</v>
      </c>
      <c r="I119" s="133" t="s">
        <v>1685</v>
      </c>
      <c r="J119" s="133">
        <v>890</v>
      </c>
      <c r="K119" s="133">
        <v>400</v>
      </c>
      <c r="L119" s="140"/>
      <c r="M119" s="133">
        <v>4</v>
      </c>
      <c r="N119" s="133">
        <v>4</v>
      </c>
      <c r="O119" s="133">
        <v>400</v>
      </c>
      <c r="P119" s="133"/>
      <c r="Q119" s="144" t="s">
        <v>450</v>
      </c>
    </row>
    <row r="120" ht="22.5" hidden="1" customHeight="1" spans="1:17">
      <c r="A120" s="125"/>
      <c r="B120" s="126"/>
      <c r="C120" s="126"/>
      <c r="D120" s="12"/>
      <c r="E120" s="128">
        <v>4</v>
      </c>
      <c r="F120" s="12" t="s">
        <v>451</v>
      </c>
      <c r="G120" s="128" t="s">
        <v>447</v>
      </c>
      <c r="H120" s="152" t="s">
        <v>448</v>
      </c>
      <c r="I120" s="133" t="s">
        <v>1686</v>
      </c>
      <c r="J120" s="133">
        <v>1300</v>
      </c>
      <c r="K120" s="133">
        <v>300</v>
      </c>
      <c r="L120" s="140"/>
      <c r="M120" s="140" t="s">
        <v>1591</v>
      </c>
      <c r="N120" s="133"/>
      <c r="O120" s="133"/>
      <c r="P120" s="133"/>
      <c r="Q120" s="144" t="s">
        <v>453</v>
      </c>
    </row>
    <row r="121" ht="22.5" customHeight="1" spans="1:17">
      <c r="A121" s="125"/>
      <c r="B121" s="126"/>
      <c r="C121" s="126"/>
      <c r="D121" s="12"/>
      <c r="E121" s="128">
        <v>2</v>
      </c>
      <c r="F121" s="12" t="s">
        <v>454</v>
      </c>
      <c r="G121" s="128" t="s">
        <v>447</v>
      </c>
      <c r="H121" s="152" t="s">
        <v>448</v>
      </c>
      <c r="I121" s="133" t="s">
        <v>1687</v>
      </c>
      <c r="J121" s="133">
        <v>775</v>
      </c>
      <c r="K121" s="133">
        <v>500</v>
      </c>
      <c r="L121" s="140"/>
      <c r="M121" s="140"/>
      <c r="N121" s="133"/>
      <c r="O121" s="133">
        <v>500</v>
      </c>
      <c r="P121" s="133"/>
      <c r="Q121" s="144" t="s">
        <v>456</v>
      </c>
    </row>
    <row r="122" ht="22.5" hidden="1" customHeight="1" spans="1:17">
      <c r="A122" s="125"/>
      <c r="B122" s="126"/>
      <c r="C122" s="126"/>
      <c r="D122" s="12"/>
      <c r="E122" s="128">
        <v>4</v>
      </c>
      <c r="F122" s="12" t="s">
        <v>457</v>
      </c>
      <c r="G122" s="128" t="s">
        <v>447</v>
      </c>
      <c r="H122" s="152" t="s">
        <v>448</v>
      </c>
      <c r="I122" s="133" t="s">
        <v>1599</v>
      </c>
      <c r="J122" s="133">
        <v>900</v>
      </c>
      <c r="K122" s="142" t="s">
        <v>458</v>
      </c>
      <c r="L122" s="140"/>
      <c r="M122" s="140"/>
      <c r="N122" s="133"/>
      <c r="O122" s="133"/>
      <c r="P122" s="133"/>
      <c r="Q122" s="144" t="s">
        <v>459</v>
      </c>
    </row>
    <row r="123" ht="22.5" customHeight="1" spans="1:17">
      <c r="A123" s="125"/>
      <c r="B123" s="126"/>
      <c r="C123" s="126"/>
      <c r="D123" s="12" t="s">
        <v>460</v>
      </c>
      <c r="E123" s="128">
        <v>2</v>
      </c>
      <c r="F123" s="41" t="s">
        <v>461</v>
      </c>
      <c r="G123" s="128" t="s">
        <v>462</v>
      </c>
      <c r="H123" s="152" t="s">
        <v>463</v>
      </c>
      <c r="I123" s="133" t="s">
        <v>1688</v>
      </c>
      <c r="J123" s="133">
        <v>2200</v>
      </c>
      <c r="K123" s="133">
        <v>800</v>
      </c>
      <c r="L123" s="140"/>
      <c r="M123" s="133">
        <v>4</v>
      </c>
      <c r="N123" s="133">
        <v>4</v>
      </c>
      <c r="O123" s="133">
        <v>1500</v>
      </c>
      <c r="P123" s="133"/>
      <c r="Q123" s="144" t="s">
        <v>465</v>
      </c>
    </row>
    <row r="124" ht="22.5" hidden="1" customHeight="1" spans="1:17">
      <c r="A124" s="125"/>
      <c r="B124" s="126"/>
      <c r="C124" s="126"/>
      <c r="D124" s="12"/>
      <c r="E124" s="128">
        <v>1</v>
      </c>
      <c r="F124" s="41" t="s">
        <v>466</v>
      </c>
      <c r="G124" s="128" t="s">
        <v>462</v>
      </c>
      <c r="H124" s="152" t="s">
        <v>463</v>
      </c>
      <c r="I124" s="133" t="s">
        <v>1689</v>
      </c>
      <c r="J124" s="133">
        <v>1400</v>
      </c>
      <c r="K124" s="133">
        <v>300</v>
      </c>
      <c r="L124" s="140"/>
      <c r="M124" s="140"/>
      <c r="N124" s="133"/>
      <c r="O124" s="133"/>
      <c r="P124" s="133"/>
      <c r="Q124" s="102" t="s">
        <v>468</v>
      </c>
    </row>
    <row r="125" ht="22.5" customHeight="1" spans="1:17">
      <c r="A125" s="125"/>
      <c r="B125" s="126"/>
      <c r="C125" s="126"/>
      <c r="D125" s="12"/>
      <c r="E125" s="128">
        <v>4</v>
      </c>
      <c r="F125" s="41" t="s">
        <v>469</v>
      </c>
      <c r="G125" s="128" t="s">
        <v>462</v>
      </c>
      <c r="H125" s="152" t="s">
        <v>463</v>
      </c>
      <c r="I125" s="133" t="s">
        <v>1690</v>
      </c>
      <c r="J125" s="133">
        <v>1000</v>
      </c>
      <c r="K125" s="133">
        <v>600</v>
      </c>
      <c r="L125" s="140"/>
      <c r="M125" s="140"/>
      <c r="N125" s="133"/>
      <c r="O125" s="133">
        <v>620</v>
      </c>
      <c r="P125" s="133"/>
      <c r="Q125" s="144" t="s">
        <v>471</v>
      </c>
    </row>
    <row r="126" ht="22.5" hidden="1" customHeight="1" spans="1:17">
      <c r="A126" s="125"/>
      <c r="B126" s="126"/>
      <c r="C126" s="126"/>
      <c r="D126" s="12"/>
      <c r="E126" s="128">
        <v>3</v>
      </c>
      <c r="F126" s="41" t="s">
        <v>472</v>
      </c>
      <c r="G126" s="128" t="s">
        <v>462</v>
      </c>
      <c r="H126" s="152" t="s">
        <v>463</v>
      </c>
      <c r="I126" s="133" t="s">
        <v>1691</v>
      </c>
      <c r="J126" s="133">
        <v>1050</v>
      </c>
      <c r="K126" s="133">
        <v>400</v>
      </c>
      <c r="L126" s="140"/>
      <c r="M126" s="140"/>
      <c r="N126" s="133"/>
      <c r="O126" s="133"/>
      <c r="P126" s="133"/>
      <c r="Q126" s="144" t="s">
        <v>474</v>
      </c>
    </row>
    <row r="127" ht="22.5" hidden="1" customHeight="1" spans="1:17">
      <c r="A127" s="125"/>
      <c r="B127" s="126"/>
      <c r="C127" s="126"/>
      <c r="D127" s="12" t="s">
        <v>475</v>
      </c>
      <c r="E127" s="128">
        <v>3</v>
      </c>
      <c r="F127" s="41" t="s">
        <v>476</v>
      </c>
      <c r="G127" s="128" t="s">
        <v>477</v>
      </c>
      <c r="H127" s="152" t="s">
        <v>478</v>
      </c>
      <c r="I127" s="133" t="s">
        <v>1692</v>
      </c>
      <c r="J127" s="133">
        <v>590</v>
      </c>
      <c r="K127" s="133">
        <v>300</v>
      </c>
      <c r="L127" s="140"/>
      <c r="M127" s="140"/>
      <c r="N127" s="133"/>
      <c r="O127" s="133"/>
      <c r="P127" s="133"/>
      <c r="Q127" s="144" t="s">
        <v>480</v>
      </c>
    </row>
    <row r="128" ht="22.5" hidden="1" customHeight="1" spans="1:17">
      <c r="A128" s="125"/>
      <c r="B128" s="126"/>
      <c r="C128" s="126"/>
      <c r="D128" s="12"/>
      <c r="E128" s="128">
        <v>2</v>
      </c>
      <c r="F128" s="41" t="s">
        <v>481</v>
      </c>
      <c r="G128" s="128" t="s">
        <v>477</v>
      </c>
      <c r="H128" s="152" t="s">
        <v>478</v>
      </c>
      <c r="I128" s="133" t="s">
        <v>1599</v>
      </c>
      <c r="J128" s="133">
        <v>130</v>
      </c>
      <c r="K128" s="142" t="s">
        <v>482</v>
      </c>
      <c r="L128" s="140"/>
      <c r="M128" s="140"/>
      <c r="N128" s="133"/>
      <c r="O128" s="133"/>
      <c r="P128" s="133"/>
      <c r="Q128" s="144" t="s">
        <v>483</v>
      </c>
    </row>
    <row r="129" ht="22.5" hidden="1" customHeight="1" spans="1:17">
      <c r="A129" s="125"/>
      <c r="B129" s="126"/>
      <c r="C129" s="126"/>
      <c r="D129" s="12" t="s">
        <v>484</v>
      </c>
      <c r="E129" s="128">
        <v>4</v>
      </c>
      <c r="F129" s="41" t="s">
        <v>108</v>
      </c>
      <c r="G129" s="128" t="s">
        <v>485</v>
      </c>
      <c r="H129" s="152" t="s">
        <v>486</v>
      </c>
      <c r="I129" s="133" t="s">
        <v>1693</v>
      </c>
      <c r="J129" s="133">
        <v>300</v>
      </c>
      <c r="K129" s="133">
        <v>300</v>
      </c>
      <c r="L129" s="140"/>
      <c r="M129" s="140"/>
      <c r="N129" s="133"/>
      <c r="O129" s="133"/>
      <c r="P129" s="133"/>
      <c r="Q129" s="144" t="s">
        <v>488</v>
      </c>
    </row>
    <row r="130" ht="22.5" customHeight="1" spans="1:17">
      <c r="A130" s="125"/>
      <c r="B130" s="126"/>
      <c r="C130" s="126"/>
      <c r="D130" s="12" t="s">
        <v>489</v>
      </c>
      <c r="E130" s="128">
        <v>3</v>
      </c>
      <c r="F130" s="41" t="s">
        <v>490</v>
      </c>
      <c r="G130" s="128" t="s">
        <v>491</v>
      </c>
      <c r="H130" s="152" t="s">
        <v>492</v>
      </c>
      <c r="I130" s="133" t="s">
        <v>1694</v>
      </c>
      <c r="J130" s="133">
        <v>520</v>
      </c>
      <c r="K130" s="133">
        <v>400</v>
      </c>
      <c r="L130" s="140"/>
      <c r="M130" s="140"/>
      <c r="N130" s="133">
        <v>5</v>
      </c>
      <c r="O130" s="133">
        <v>450</v>
      </c>
      <c r="P130" s="133" t="s">
        <v>1695</v>
      </c>
      <c r="Q130" s="144" t="s">
        <v>206</v>
      </c>
    </row>
    <row r="131" ht="22.5" customHeight="1" spans="1:17">
      <c r="A131" s="125"/>
      <c r="B131" s="126"/>
      <c r="C131" s="126"/>
      <c r="D131" s="12"/>
      <c r="E131" s="128">
        <v>3</v>
      </c>
      <c r="F131" s="41" t="s">
        <v>494</v>
      </c>
      <c r="G131" s="128" t="s">
        <v>491</v>
      </c>
      <c r="H131" s="152" t="s">
        <v>492</v>
      </c>
      <c r="I131" s="133" t="s">
        <v>1696</v>
      </c>
      <c r="J131" s="133">
        <v>1100</v>
      </c>
      <c r="K131" s="133">
        <v>400</v>
      </c>
      <c r="L131" s="140"/>
      <c r="M131" s="133">
        <v>4</v>
      </c>
      <c r="N131" s="133">
        <v>4</v>
      </c>
      <c r="O131" s="133">
        <v>400</v>
      </c>
      <c r="P131" s="133"/>
      <c r="Q131" s="144" t="s">
        <v>496</v>
      </c>
    </row>
    <row r="132" ht="22.5" hidden="1" customHeight="1" spans="1:17">
      <c r="A132" s="125"/>
      <c r="B132" s="126"/>
      <c r="C132" s="126"/>
      <c r="D132" s="12"/>
      <c r="E132" s="128">
        <v>5</v>
      </c>
      <c r="F132" s="41" t="s">
        <v>497</v>
      </c>
      <c r="G132" s="128" t="s">
        <v>491</v>
      </c>
      <c r="H132" s="152" t="s">
        <v>492</v>
      </c>
      <c r="I132" s="133" t="s">
        <v>1697</v>
      </c>
      <c r="J132" s="133">
        <v>470</v>
      </c>
      <c r="K132" s="133">
        <v>300</v>
      </c>
      <c r="L132" s="140"/>
      <c r="M132" s="140"/>
      <c r="N132" s="133"/>
      <c r="O132" s="133"/>
      <c r="P132" s="133"/>
      <c r="Q132" s="144" t="s">
        <v>499</v>
      </c>
    </row>
    <row r="133" ht="22.5" hidden="1" customHeight="1" spans="1:17">
      <c r="A133" s="125"/>
      <c r="B133" s="126"/>
      <c r="C133" s="126"/>
      <c r="D133" s="12" t="s">
        <v>500</v>
      </c>
      <c r="E133" s="128">
        <v>4</v>
      </c>
      <c r="F133" s="41" t="s">
        <v>501</v>
      </c>
      <c r="G133" s="128" t="s">
        <v>502</v>
      </c>
      <c r="H133" s="152" t="s">
        <v>503</v>
      </c>
      <c r="I133" s="133" t="s">
        <v>1698</v>
      </c>
      <c r="J133" s="133">
        <v>817.4</v>
      </c>
      <c r="K133" s="133">
        <v>700</v>
      </c>
      <c r="L133" s="140"/>
      <c r="M133" s="140"/>
      <c r="N133" s="133"/>
      <c r="O133" s="133"/>
      <c r="P133" s="133"/>
      <c r="Q133" s="144" t="s">
        <v>505</v>
      </c>
    </row>
    <row r="134" ht="22.5" hidden="1" customHeight="1" spans="1:17">
      <c r="A134" s="125"/>
      <c r="B134" s="126"/>
      <c r="C134" s="126"/>
      <c r="D134" s="12" t="s">
        <v>506</v>
      </c>
      <c r="E134" s="128">
        <v>2</v>
      </c>
      <c r="F134" s="41" t="s">
        <v>322</v>
      </c>
      <c r="G134" s="128" t="s">
        <v>507</v>
      </c>
      <c r="H134" s="152" t="s">
        <v>508</v>
      </c>
      <c r="I134" s="133" t="s">
        <v>1699</v>
      </c>
      <c r="J134" s="133">
        <v>300</v>
      </c>
      <c r="K134" s="133">
        <v>350</v>
      </c>
      <c r="L134" s="140"/>
      <c r="M134" s="140"/>
      <c r="N134" s="133"/>
      <c r="O134" s="133"/>
      <c r="P134" s="133"/>
      <c r="Q134" s="144" t="s">
        <v>510</v>
      </c>
    </row>
    <row r="135" ht="22.5" customHeight="1" spans="1:23">
      <c r="A135" s="125"/>
      <c r="B135" s="129" t="s">
        <v>1614</v>
      </c>
      <c r="C135" s="126">
        <v>17</v>
      </c>
      <c r="D135" s="130" t="s">
        <v>1615</v>
      </c>
      <c r="E135" s="131"/>
      <c r="F135" s="132"/>
      <c r="G135" s="133"/>
      <c r="H135" s="134"/>
      <c r="I135" s="133"/>
      <c r="J135" s="143" t="s">
        <v>1616</v>
      </c>
      <c r="K135" s="134">
        <f>SUM(K108:K134)</f>
        <v>10350</v>
      </c>
      <c r="L135" s="134"/>
      <c r="M135" s="134"/>
      <c r="N135" s="134"/>
      <c r="O135" s="134">
        <f>SUM(O108:O134)</f>
        <v>6107</v>
      </c>
      <c r="P135" s="134"/>
      <c r="Q135" s="134"/>
      <c r="R135" s="147"/>
      <c r="S135" s="116"/>
      <c r="T135" s="116"/>
      <c r="U135" s="148"/>
      <c r="V135" s="149"/>
      <c r="W135" s="150"/>
    </row>
    <row r="136" ht="22.5" hidden="1" customHeight="1" spans="1:17">
      <c r="A136" s="125" t="s">
        <v>511</v>
      </c>
      <c r="B136" s="126">
        <v>11</v>
      </c>
      <c r="C136" s="126">
        <v>8</v>
      </c>
      <c r="D136" s="12" t="s">
        <v>512</v>
      </c>
      <c r="E136" s="128">
        <v>1</v>
      </c>
      <c r="F136" s="12" t="s">
        <v>1700</v>
      </c>
      <c r="G136" s="128" t="s">
        <v>514</v>
      </c>
      <c r="H136" s="152" t="s">
        <v>515</v>
      </c>
      <c r="I136" s="133" t="s">
        <v>1599</v>
      </c>
      <c r="J136" s="133">
        <v>160</v>
      </c>
      <c r="K136" s="142" t="s">
        <v>516</v>
      </c>
      <c r="L136" s="140"/>
      <c r="M136" s="140"/>
      <c r="N136" s="133"/>
      <c r="O136" s="133"/>
      <c r="P136" s="133"/>
      <c r="Q136" s="144" t="s">
        <v>517</v>
      </c>
    </row>
    <row r="137" ht="22.5" hidden="1" customHeight="1" spans="1:17">
      <c r="A137" s="125"/>
      <c r="B137" s="126"/>
      <c r="C137" s="126"/>
      <c r="D137" s="12"/>
      <c r="E137" s="128">
        <v>2</v>
      </c>
      <c r="F137" s="12" t="s">
        <v>1701</v>
      </c>
      <c r="G137" s="128" t="s">
        <v>514</v>
      </c>
      <c r="H137" s="152" t="s">
        <v>515</v>
      </c>
      <c r="I137" s="133" t="s">
        <v>1702</v>
      </c>
      <c r="J137" s="133">
        <v>150</v>
      </c>
      <c r="K137" s="133">
        <v>200</v>
      </c>
      <c r="L137" s="140"/>
      <c r="M137" s="140"/>
      <c r="N137" s="133"/>
      <c r="O137" s="133"/>
      <c r="P137" s="133"/>
      <c r="Q137" s="102" t="s">
        <v>1703</v>
      </c>
    </row>
    <row r="138" ht="22.5" hidden="1" customHeight="1" spans="1:17">
      <c r="A138" s="125"/>
      <c r="B138" s="126"/>
      <c r="C138" s="126"/>
      <c r="D138" s="12"/>
      <c r="E138" s="128">
        <v>5</v>
      </c>
      <c r="F138" s="12" t="s">
        <v>1704</v>
      </c>
      <c r="G138" s="128" t="s">
        <v>514</v>
      </c>
      <c r="H138" s="152" t="s">
        <v>515</v>
      </c>
      <c r="I138" s="133" t="s">
        <v>1705</v>
      </c>
      <c r="J138" s="133">
        <v>210</v>
      </c>
      <c r="K138" s="133">
        <v>300</v>
      </c>
      <c r="L138" s="140"/>
      <c r="M138" s="140"/>
      <c r="N138" s="133"/>
      <c r="O138" s="133"/>
      <c r="P138" s="133"/>
      <c r="Q138" s="144" t="s">
        <v>522</v>
      </c>
    </row>
    <row r="139" ht="22.5" hidden="1" customHeight="1" spans="1:17">
      <c r="A139" s="125"/>
      <c r="B139" s="126"/>
      <c r="C139" s="126"/>
      <c r="D139" s="155" t="s">
        <v>1706</v>
      </c>
      <c r="E139" s="128">
        <v>2</v>
      </c>
      <c r="F139" s="12" t="s">
        <v>524</v>
      </c>
      <c r="G139" s="128" t="s">
        <v>1707</v>
      </c>
      <c r="H139" s="152" t="s">
        <v>526</v>
      </c>
      <c r="I139" s="133" t="s">
        <v>1708</v>
      </c>
      <c r="J139" s="133">
        <v>350</v>
      </c>
      <c r="K139" s="133">
        <v>300</v>
      </c>
      <c r="L139" s="140"/>
      <c r="M139" s="140"/>
      <c r="N139" s="133"/>
      <c r="O139" s="133"/>
      <c r="P139" s="133"/>
      <c r="Q139" s="144" t="s">
        <v>528</v>
      </c>
    </row>
    <row r="140" ht="22.5" hidden="1" customHeight="1" spans="1:17">
      <c r="A140" s="125"/>
      <c r="B140" s="126"/>
      <c r="C140" s="126"/>
      <c r="D140" s="155" t="s">
        <v>1709</v>
      </c>
      <c r="E140" s="128">
        <v>3</v>
      </c>
      <c r="F140" s="12" t="s">
        <v>529</v>
      </c>
      <c r="G140" s="128" t="s">
        <v>1710</v>
      </c>
      <c r="H140" s="152" t="s">
        <v>526</v>
      </c>
      <c r="I140" s="133" t="s">
        <v>1711</v>
      </c>
      <c r="J140" s="133">
        <v>540</v>
      </c>
      <c r="K140" s="133">
        <v>300</v>
      </c>
      <c r="L140" s="140"/>
      <c r="M140" s="140"/>
      <c r="N140" s="133"/>
      <c r="O140" s="133"/>
      <c r="P140" s="133"/>
      <c r="Q140" s="144" t="s">
        <v>531</v>
      </c>
    </row>
    <row r="141" ht="22.5" hidden="1" customHeight="1" spans="1:17">
      <c r="A141" s="125"/>
      <c r="B141" s="126"/>
      <c r="C141" s="126"/>
      <c r="D141" s="155"/>
      <c r="E141" s="128">
        <v>3</v>
      </c>
      <c r="F141" s="12" t="s">
        <v>532</v>
      </c>
      <c r="G141" s="128" t="s">
        <v>525</v>
      </c>
      <c r="H141" s="152" t="s">
        <v>526</v>
      </c>
      <c r="I141" s="133" t="s">
        <v>1599</v>
      </c>
      <c r="J141" s="133">
        <v>610</v>
      </c>
      <c r="K141" s="142" t="s">
        <v>533</v>
      </c>
      <c r="L141" s="140"/>
      <c r="M141" s="140"/>
      <c r="N141" s="133"/>
      <c r="O141" s="133"/>
      <c r="P141" s="133"/>
      <c r="Q141" s="144" t="s">
        <v>534</v>
      </c>
    </row>
    <row r="142" s="112" customFormat="1" ht="22.5" hidden="1" customHeight="1" spans="1:17">
      <c r="A142" s="156"/>
      <c r="B142" s="157"/>
      <c r="C142" s="157"/>
      <c r="D142" s="41" t="s">
        <v>535</v>
      </c>
      <c r="E142" s="151">
        <v>4</v>
      </c>
      <c r="F142" s="41" t="s">
        <v>536</v>
      </c>
      <c r="G142" s="151" t="s">
        <v>537</v>
      </c>
      <c r="H142" s="152" t="s">
        <v>538</v>
      </c>
      <c r="I142" s="153" t="s">
        <v>1712</v>
      </c>
      <c r="J142" s="153">
        <v>486</v>
      </c>
      <c r="K142" s="153">
        <v>450</v>
      </c>
      <c r="L142" s="160"/>
      <c r="M142" s="160"/>
      <c r="N142" s="153"/>
      <c r="O142" s="153"/>
      <c r="P142" s="153"/>
      <c r="Q142" s="163" t="s">
        <v>1713</v>
      </c>
    </row>
    <row r="143" s="112" customFormat="1" ht="22.5" hidden="1" customHeight="1" spans="1:17">
      <c r="A143" s="156"/>
      <c r="B143" s="157"/>
      <c r="C143" s="157"/>
      <c r="D143" s="41"/>
      <c r="E143" s="151">
        <v>3</v>
      </c>
      <c r="F143" s="41" t="s">
        <v>541</v>
      </c>
      <c r="G143" s="151" t="s">
        <v>542</v>
      </c>
      <c r="H143" s="152" t="s">
        <v>538</v>
      </c>
      <c r="I143" s="153" t="s">
        <v>1714</v>
      </c>
      <c r="J143" s="153">
        <v>500</v>
      </c>
      <c r="K143" s="153">
        <v>300</v>
      </c>
      <c r="L143" s="160"/>
      <c r="M143" s="160"/>
      <c r="N143" s="153"/>
      <c r="O143" s="153"/>
      <c r="P143" s="153"/>
      <c r="Q143" s="163" t="s">
        <v>1715</v>
      </c>
    </row>
    <row r="144" ht="22.5" hidden="1" customHeight="1" spans="1:17">
      <c r="A144" s="125"/>
      <c r="B144" s="126"/>
      <c r="C144" s="126"/>
      <c r="D144" s="12" t="s">
        <v>545</v>
      </c>
      <c r="E144" s="128">
        <v>4</v>
      </c>
      <c r="F144" s="12" t="s">
        <v>546</v>
      </c>
      <c r="G144" s="128" t="s">
        <v>547</v>
      </c>
      <c r="H144" s="152" t="s">
        <v>548</v>
      </c>
      <c r="I144" s="133" t="s">
        <v>1716</v>
      </c>
      <c r="J144" s="133">
        <v>2490</v>
      </c>
      <c r="K144" s="133">
        <v>600</v>
      </c>
      <c r="L144" s="140"/>
      <c r="M144" s="140"/>
      <c r="N144" s="133"/>
      <c r="O144" s="133"/>
      <c r="P144" s="133"/>
      <c r="Q144" s="144" t="s">
        <v>550</v>
      </c>
    </row>
    <row r="145" s="112" customFormat="1" ht="22.5" hidden="1" customHeight="1" spans="1:17">
      <c r="A145" s="156"/>
      <c r="B145" s="157"/>
      <c r="C145" s="157"/>
      <c r="D145" s="41" t="s">
        <v>551</v>
      </c>
      <c r="E145" s="151">
        <v>1</v>
      </c>
      <c r="F145" s="41" t="s">
        <v>552</v>
      </c>
      <c r="G145" s="151" t="s">
        <v>553</v>
      </c>
      <c r="H145" s="152" t="s">
        <v>548</v>
      </c>
      <c r="I145" s="153" t="s">
        <v>1599</v>
      </c>
      <c r="J145" s="153">
        <v>625</v>
      </c>
      <c r="K145" s="142" t="s">
        <v>554</v>
      </c>
      <c r="L145" s="161"/>
      <c r="M145" s="161"/>
      <c r="N145" s="162"/>
      <c r="O145" s="162"/>
      <c r="P145" s="162"/>
      <c r="Q145" s="163" t="s">
        <v>555</v>
      </c>
    </row>
    <row r="146" s="113" customFormat="1" ht="22.5" hidden="1" customHeight="1" spans="1:17">
      <c r="A146" s="158"/>
      <c r="B146" s="159"/>
      <c r="C146" s="159"/>
      <c r="D146" s="41" t="s">
        <v>556</v>
      </c>
      <c r="E146" s="151">
        <v>2</v>
      </c>
      <c r="F146" s="41" t="s">
        <v>557</v>
      </c>
      <c r="G146" s="151" t="s">
        <v>558</v>
      </c>
      <c r="H146" s="152" t="s">
        <v>559</v>
      </c>
      <c r="I146" s="153" t="s">
        <v>1717</v>
      </c>
      <c r="J146" s="153"/>
      <c r="K146" s="153">
        <v>300</v>
      </c>
      <c r="L146" s="161"/>
      <c r="M146" s="161"/>
      <c r="N146" s="162"/>
      <c r="O146" s="162"/>
      <c r="P146" s="162"/>
      <c r="Q146" s="163" t="s">
        <v>1718</v>
      </c>
    </row>
    <row r="147" ht="22.5" hidden="1" customHeight="1" spans="1:23">
      <c r="A147" s="125"/>
      <c r="B147" s="129" t="s">
        <v>1614</v>
      </c>
      <c r="C147" s="126">
        <v>17</v>
      </c>
      <c r="D147" s="130" t="s">
        <v>1615</v>
      </c>
      <c r="E147" s="131"/>
      <c r="F147" s="132"/>
      <c r="G147" s="133"/>
      <c r="H147" s="134"/>
      <c r="I147" s="133"/>
      <c r="J147" s="143" t="s">
        <v>1616</v>
      </c>
      <c r="K147" s="134">
        <f>SUM(K136:K146)</f>
        <v>2750</v>
      </c>
      <c r="L147" s="134"/>
      <c r="M147" s="134"/>
      <c r="N147" s="134"/>
      <c r="O147" s="134"/>
      <c r="P147" s="134"/>
      <c r="Q147" s="134"/>
      <c r="R147" s="147"/>
      <c r="S147" s="116"/>
      <c r="T147" s="116"/>
      <c r="U147" s="148"/>
      <c r="V147" s="149"/>
      <c r="W147" s="150"/>
    </row>
    <row r="148" ht="22.5" hidden="1" customHeight="1" spans="1:17">
      <c r="A148" s="125" t="s">
        <v>562</v>
      </c>
      <c r="B148" s="126">
        <v>11</v>
      </c>
      <c r="C148" s="126">
        <v>10</v>
      </c>
      <c r="D148" s="127" t="s">
        <v>563</v>
      </c>
      <c r="E148" s="128">
        <v>3</v>
      </c>
      <c r="F148" s="12" t="s">
        <v>564</v>
      </c>
      <c r="G148" s="128" t="s">
        <v>565</v>
      </c>
      <c r="H148" s="135" t="s">
        <v>566</v>
      </c>
      <c r="I148" s="133" t="s">
        <v>1719</v>
      </c>
      <c r="J148" s="133">
        <v>2000</v>
      </c>
      <c r="K148" s="133">
        <v>700</v>
      </c>
      <c r="L148" s="140"/>
      <c r="M148" s="140"/>
      <c r="N148" s="133"/>
      <c r="O148" s="133"/>
      <c r="P148" s="133"/>
      <c r="Q148" s="144" t="s">
        <v>568</v>
      </c>
    </row>
    <row r="149" ht="22.5" hidden="1" customHeight="1" spans="1:17">
      <c r="A149" s="125"/>
      <c r="B149" s="126"/>
      <c r="C149" s="126"/>
      <c r="D149" s="127"/>
      <c r="E149" s="128">
        <v>3</v>
      </c>
      <c r="F149" s="12" t="s">
        <v>569</v>
      </c>
      <c r="G149" s="128" t="s">
        <v>565</v>
      </c>
      <c r="H149" s="135" t="s">
        <v>566</v>
      </c>
      <c r="I149" s="133" t="s">
        <v>1720</v>
      </c>
      <c r="J149" s="133">
        <v>200</v>
      </c>
      <c r="K149" s="133">
        <v>200</v>
      </c>
      <c r="L149" s="140"/>
      <c r="M149" s="140"/>
      <c r="N149" s="133"/>
      <c r="O149" s="133"/>
      <c r="P149" s="133"/>
      <c r="Q149" s="144" t="s">
        <v>1721</v>
      </c>
    </row>
    <row r="150" ht="22.5" hidden="1" customHeight="1" spans="1:17">
      <c r="A150" s="125"/>
      <c r="B150" s="126"/>
      <c r="C150" s="126"/>
      <c r="D150" s="127" t="s">
        <v>572</v>
      </c>
      <c r="E150" s="128">
        <v>2</v>
      </c>
      <c r="F150" s="12" t="s">
        <v>573</v>
      </c>
      <c r="G150" s="128" t="s">
        <v>574</v>
      </c>
      <c r="H150" s="135" t="s">
        <v>575</v>
      </c>
      <c r="I150" s="133" t="s">
        <v>1722</v>
      </c>
      <c r="J150" s="133">
        <v>500</v>
      </c>
      <c r="K150" s="133">
        <v>300</v>
      </c>
      <c r="L150" s="140"/>
      <c r="M150" s="140"/>
      <c r="N150" s="133"/>
      <c r="O150" s="133"/>
      <c r="P150" s="133"/>
      <c r="Q150" s="144" t="s">
        <v>577</v>
      </c>
    </row>
    <row r="151" ht="22.5" hidden="1" customHeight="1" spans="1:17">
      <c r="A151" s="125"/>
      <c r="B151" s="126"/>
      <c r="C151" s="126"/>
      <c r="D151" s="127"/>
      <c r="E151" s="128">
        <v>3</v>
      </c>
      <c r="F151" s="12" t="s">
        <v>578</v>
      </c>
      <c r="G151" s="128" t="s">
        <v>574</v>
      </c>
      <c r="H151" s="135" t="s">
        <v>575</v>
      </c>
      <c r="I151" s="133" t="s">
        <v>1723</v>
      </c>
      <c r="J151" s="133">
        <v>500</v>
      </c>
      <c r="K151" s="133">
        <v>300</v>
      </c>
      <c r="L151" s="140"/>
      <c r="M151" s="140"/>
      <c r="N151" s="133"/>
      <c r="O151" s="133"/>
      <c r="P151" s="133"/>
      <c r="Q151" s="144" t="s">
        <v>580</v>
      </c>
    </row>
    <row r="152" ht="22.5" hidden="1" customHeight="1" spans="1:17">
      <c r="A152" s="125"/>
      <c r="B152" s="126"/>
      <c r="C152" s="126"/>
      <c r="D152" s="127" t="s">
        <v>581</v>
      </c>
      <c r="E152" s="128">
        <v>1</v>
      </c>
      <c r="F152" s="12" t="s">
        <v>34</v>
      </c>
      <c r="G152" s="128" t="s">
        <v>582</v>
      </c>
      <c r="H152" s="135" t="s">
        <v>583</v>
      </c>
      <c r="I152" s="133" t="s">
        <v>1724</v>
      </c>
      <c r="J152" s="133">
        <v>300</v>
      </c>
      <c r="K152" s="133">
        <v>200</v>
      </c>
      <c r="L152" s="140"/>
      <c r="M152" s="140"/>
      <c r="N152" s="133"/>
      <c r="O152" s="133"/>
      <c r="P152" s="133"/>
      <c r="Q152" s="144" t="s">
        <v>585</v>
      </c>
    </row>
    <row r="153" ht="22.5" hidden="1" customHeight="1" spans="1:17">
      <c r="A153" s="125"/>
      <c r="B153" s="126"/>
      <c r="C153" s="126"/>
      <c r="D153" s="127"/>
      <c r="E153" s="128">
        <v>2</v>
      </c>
      <c r="F153" s="12" t="s">
        <v>586</v>
      </c>
      <c r="G153" s="128" t="s">
        <v>582</v>
      </c>
      <c r="H153" s="135" t="s">
        <v>583</v>
      </c>
      <c r="I153" s="133" t="s">
        <v>1725</v>
      </c>
      <c r="J153" s="133">
        <v>500</v>
      </c>
      <c r="K153" s="133">
        <v>350</v>
      </c>
      <c r="L153" s="140"/>
      <c r="M153" s="140"/>
      <c r="N153" s="133"/>
      <c r="O153" s="133"/>
      <c r="P153" s="133"/>
      <c r="Q153" s="144" t="s">
        <v>1726</v>
      </c>
    </row>
    <row r="154" ht="22.5" hidden="1" customHeight="1" spans="1:17">
      <c r="A154" s="125"/>
      <c r="B154" s="126"/>
      <c r="C154" s="126"/>
      <c r="D154" s="127"/>
      <c r="E154" s="128">
        <v>5</v>
      </c>
      <c r="F154" s="12" t="s">
        <v>589</v>
      </c>
      <c r="G154" s="128" t="s">
        <v>582</v>
      </c>
      <c r="H154" s="135" t="s">
        <v>583</v>
      </c>
      <c r="I154" s="133" t="s">
        <v>1727</v>
      </c>
      <c r="J154" s="133">
        <v>600</v>
      </c>
      <c r="K154" s="133">
        <v>200</v>
      </c>
      <c r="L154" s="140"/>
      <c r="M154" s="140"/>
      <c r="N154" s="133"/>
      <c r="O154" s="133"/>
      <c r="P154" s="133"/>
      <c r="Q154" s="144" t="s">
        <v>591</v>
      </c>
    </row>
    <row r="155" ht="22.5" hidden="1" customHeight="1" spans="1:17">
      <c r="A155" s="125"/>
      <c r="B155" s="126"/>
      <c r="C155" s="126"/>
      <c r="D155" s="127" t="s">
        <v>592</v>
      </c>
      <c r="E155" s="128">
        <v>2</v>
      </c>
      <c r="F155" s="12" t="s">
        <v>593</v>
      </c>
      <c r="G155" s="128" t="s">
        <v>594</v>
      </c>
      <c r="H155" s="135">
        <v>18600271856</v>
      </c>
      <c r="I155" s="133" t="s">
        <v>1717</v>
      </c>
      <c r="J155" s="133">
        <v>200</v>
      </c>
      <c r="K155" s="133">
        <v>260</v>
      </c>
      <c r="L155" s="140"/>
      <c r="M155" s="140"/>
      <c r="N155" s="133"/>
      <c r="O155" s="133"/>
      <c r="P155" s="133"/>
      <c r="Q155" s="144" t="s">
        <v>1728</v>
      </c>
    </row>
    <row r="156" ht="22.5" hidden="1" customHeight="1" spans="1:17">
      <c r="A156" s="125"/>
      <c r="B156" s="126"/>
      <c r="C156" s="126"/>
      <c r="D156" s="127"/>
      <c r="E156" s="128">
        <v>3</v>
      </c>
      <c r="F156" s="12" t="s">
        <v>597</v>
      </c>
      <c r="G156" s="128" t="s">
        <v>594</v>
      </c>
      <c r="H156" s="135">
        <v>18600271856</v>
      </c>
      <c r="I156" s="133" t="s">
        <v>1729</v>
      </c>
      <c r="J156" s="133">
        <v>200</v>
      </c>
      <c r="K156" s="133">
        <v>300</v>
      </c>
      <c r="L156" s="140"/>
      <c r="M156" s="140"/>
      <c r="N156" s="133"/>
      <c r="O156" s="133"/>
      <c r="P156" s="133"/>
      <c r="Q156" s="144" t="s">
        <v>599</v>
      </c>
    </row>
    <row r="157" ht="22.5" hidden="1" customHeight="1" spans="1:17">
      <c r="A157" s="125"/>
      <c r="B157" s="126"/>
      <c r="C157" s="126"/>
      <c r="D157" s="127" t="s">
        <v>600</v>
      </c>
      <c r="E157" s="128">
        <v>3</v>
      </c>
      <c r="F157" s="12" t="s">
        <v>601</v>
      </c>
      <c r="G157" s="128" t="s">
        <v>602</v>
      </c>
      <c r="H157" s="135" t="s">
        <v>603</v>
      </c>
      <c r="I157" s="133" t="s">
        <v>1730</v>
      </c>
      <c r="J157" s="133">
        <v>300</v>
      </c>
      <c r="K157" s="133">
        <v>300</v>
      </c>
      <c r="L157" s="140"/>
      <c r="M157" s="140"/>
      <c r="N157" s="133"/>
      <c r="O157" s="133"/>
      <c r="P157" s="133"/>
      <c r="Q157" s="144" t="s">
        <v>605</v>
      </c>
    </row>
    <row r="158" ht="22.5" hidden="1" customHeight="1" spans="1:17">
      <c r="A158" s="125"/>
      <c r="B158" s="126"/>
      <c r="C158" s="126"/>
      <c r="D158" s="127"/>
      <c r="E158" s="128">
        <v>2</v>
      </c>
      <c r="F158" s="12" t="s">
        <v>606</v>
      </c>
      <c r="G158" s="128" t="s">
        <v>602</v>
      </c>
      <c r="H158" s="135" t="s">
        <v>603</v>
      </c>
      <c r="I158" s="133" t="s">
        <v>1599</v>
      </c>
      <c r="J158" s="133">
        <v>50</v>
      </c>
      <c r="K158" s="142" t="s">
        <v>607</v>
      </c>
      <c r="L158" s="140"/>
      <c r="M158" s="140"/>
      <c r="N158" s="133"/>
      <c r="O158" s="133"/>
      <c r="P158" s="133"/>
      <c r="Q158" s="144" t="s">
        <v>608</v>
      </c>
    </row>
    <row r="159" ht="22.5" hidden="1" customHeight="1" spans="1:23">
      <c r="A159" s="125"/>
      <c r="B159" s="129" t="s">
        <v>1614</v>
      </c>
      <c r="C159" s="126">
        <v>17</v>
      </c>
      <c r="D159" s="130" t="s">
        <v>1615</v>
      </c>
      <c r="E159" s="131"/>
      <c r="F159" s="132"/>
      <c r="G159" s="133"/>
      <c r="H159" s="134"/>
      <c r="I159" s="133"/>
      <c r="J159" s="143" t="s">
        <v>1616</v>
      </c>
      <c r="K159" s="134">
        <f>SUM(K148:K158)</f>
        <v>3110</v>
      </c>
      <c r="L159" s="134"/>
      <c r="M159" s="134"/>
      <c r="N159" s="134"/>
      <c r="O159" s="134"/>
      <c r="P159" s="134"/>
      <c r="Q159" s="134"/>
      <c r="R159" s="147"/>
      <c r="S159" s="116"/>
      <c r="T159" s="116"/>
      <c r="U159" s="148"/>
      <c r="V159" s="149"/>
      <c r="W159" s="150"/>
    </row>
    <row r="160" ht="22.5" hidden="1" customHeight="1" spans="1:17">
      <c r="A160" s="125" t="s">
        <v>609</v>
      </c>
      <c r="B160" s="126">
        <v>28</v>
      </c>
      <c r="C160" s="126">
        <v>22</v>
      </c>
      <c r="D160" s="100" t="s">
        <v>610</v>
      </c>
      <c r="E160" s="153">
        <v>3</v>
      </c>
      <c r="F160" s="41" t="s">
        <v>611</v>
      </c>
      <c r="G160" s="128" t="s">
        <v>612</v>
      </c>
      <c r="H160" s="153" t="s">
        <v>613</v>
      </c>
      <c r="I160" s="133" t="s">
        <v>1731</v>
      </c>
      <c r="J160" s="133">
        <v>600</v>
      </c>
      <c r="K160" s="133">
        <v>500</v>
      </c>
      <c r="L160" s="140"/>
      <c r="M160" s="140"/>
      <c r="N160" s="133"/>
      <c r="O160" s="133"/>
      <c r="P160" s="133"/>
      <c r="Q160" s="144" t="s">
        <v>1732</v>
      </c>
    </row>
    <row r="161" ht="22.5" customHeight="1" spans="1:17">
      <c r="A161" s="125"/>
      <c r="B161" s="126"/>
      <c r="C161" s="126"/>
      <c r="D161" s="100"/>
      <c r="E161" s="153">
        <v>4</v>
      </c>
      <c r="F161" s="41" t="s">
        <v>1733</v>
      </c>
      <c r="G161" s="128" t="s">
        <v>612</v>
      </c>
      <c r="H161" s="153" t="s">
        <v>613</v>
      </c>
      <c r="I161" s="133" t="s">
        <v>1734</v>
      </c>
      <c r="J161" s="133">
        <v>300</v>
      </c>
      <c r="K161" s="133">
        <v>300</v>
      </c>
      <c r="L161" s="140"/>
      <c r="M161" s="133">
        <v>4</v>
      </c>
      <c r="N161" s="133">
        <v>4</v>
      </c>
      <c r="O161" s="133">
        <v>200</v>
      </c>
      <c r="P161" s="133"/>
      <c r="Q161" s="144" t="s">
        <v>1735</v>
      </c>
    </row>
    <row r="162" ht="22.5" hidden="1" customHeight="1" spans="1:17">
      <c r="A162" s="125"/>
      <c r="B162" s="126"/>
      <c r="C162" s="126"/>
      <c r="D162" s="100"/>
      <c r="E162" s="153">
        <v>1</v>
      </c>
      <c r="F162" s="41" t="s">
        <v>618</v>
      </c>
      <c r="G162" s="128" t="s">
        <v>612</v>
      </c>
      <c r="H162" s="153" t="s">
        <v>613</v>
      </c>
      <c r="I162" s="133" t="s">
        <v>1599</v>
      </c>
      <c r="J162" s="133">
        <v>500</v>
      </c>
      <c r="K162" s="142" t="s">
        <v>619</v>
      </c>
      <c r="L162" s="140"/>
      <c r="M162" s="140"/>
      <c r="N162" s="133"/>
      <c r="O162" s="133"/>
      <c r="P162" s="133"/>
      <c r="Q162" s="144" t="s">
        <v>82</v>
      </c>
    </row>
    <row r="163" ht="22.5" hidden="1" customHeight="1" spans="1:17">
      <c r="A163" s="125"/>
      <c r="B163" s="126"/>
      <c r="C163" s="126"/>
      <c r="D163" s="100" t="s">
        <v>620</v>
      </c>
      <c r="E163" s="153">
        <v>4</v>
      </c>
      <c r="F163" s="41" t="s">
        <v>621</v>
      </c>
      <c r="G163" s="128" t="s">
        <v>622</v>
      </c>
      <c r="H163" s="153" t="s">
        <v>623</v>
      </c>
      <c r="I163" s="133" t="s">
        <v>1736</v>
      </c>
      <c r="J163" s="133">
        <v>450</v>
      </c>
      <c r="K163" s="133">
        <v>400</v>
      </c>
      <c r="L163" s="140"/>
      <c r="M163" s="140"/>
      <c r="N163" s="133"/>
      <c r="O163" s="133"/>
      <c r="P163" s="133"/>
      <c r="Q163" s="144" t="s">
        <v>376</v>
      </c>
    </row>
    <row r="164" ht="22.5" customHeight="1" spans="1:17">
      <c r="A164" s="125"/>
      <c r="B164" s="126"/>
      <c r="C164" s="126"/>
      <c r="D164" s="100"/>
      <c r="E164" s="153">
        <v>3</v>
      </c>
      <c r="F164" s="41" t="s">
        <v>625</v>
      </c>
      <c r="G164" s="128" t="s">
        <v>622</v>
      </c>
      <c r="H164" s="153" t="s">
        <v>623</v>
      </c>
      <c r="I164" s="133" t="s">
        <v>1737</v>
      </c>
      <c r="J164" s="133">
        <v>340</v>
      </c>
      <c r="K164" s="133">
        <v>300</v>
      </c>
      <c r="L164" s="140"/>
      <c r="M164" s="140"/>
      <c r="N164" s="133">
        <v>5</v>
      </c>
      <c r="O164" s="133">
        <v>300</v>
      </c>
      <c r="P164" s="133"/>
      <c r="Q164" s="144" t="s">
        <v>627</v>
      </c>
    </row>
    <row r="165" ht="22.5" hidden="1" customHeight="1" spans="1:17">
      <c r="A165" s="125"/>
      <c r="B165" s="126"/>
      <c r="C165" s="126"/>
      <c r="D165" s="100"/>
      <c r="E165" s="153">
        <v>1</v>
      </c>
      <c r="F165" s="41" t="s">
        <v>618</v>
      </c>
      <c r="G165" s="128" t="s">
        <v>622</v>
      </c>
      <c r="H165" s="153" t="s">
        <v>623</v>
      </c>
      <c r="I165" s="133" t="s">
        <v>1599</v>
      </c>
      <c r="J165" s="133">
        <v>500</v>
      </c>
      <c r="K165" s="142" t="s">
        <v>619</v>
      </c>
      <c r="L165" s="140"/>
      <c r="M165" s="140"/>
      <c r="N165" s="133"/>
      <c r="O165" s="133"/>
      <c r="P165" s="133"/>
      <c r="Q165" s="144" t="s">
        <v>82</v>
      </c>
    </row>
    <row r="166" ht="22.5" customHeight="1" spans="1:17">
      <c r="A166" s="125"/>
      <c r="B166" s="126"/>
      <c r="C166" s="126"/>
      <c r="D166" s="41" t="s">
        <v>634</v>
      </c>
      <c r="E166" s="153">
        <v>5</v>
      </c>
      <c r="F166" s="41" t="s">
        <v>629</v>
      </c>
      <c r="G166" s="128" t="s">
        <v>630</v>
      </c>
      <c r="H166" s="153" t="s">
        <v>631</v>
      </c>
      <c r="I166" s="133" t="s">
        <v>1738</v>
      </c>
      <c r="J166" s="133">
        <v>950</v>
      </c>
      <c r="K166" s="133">
        <v>400</v>
      </c>
      <c r="L166" s="140"/>
      <c r="M166" s="140"/>
      <c r="N166" s="133">
        <v>4</v>
      </c>
      <c r="O166" s="133">
        <v>400</v>
      </c>
      <c r="P166" s="133"/>
      <c r="Q166" s="144" t="s">
        <v>633</v>
      </c>
    </row>
    <row r="167" ht="22.5" customHeight="1" spans="1:17">
      <c r="A167" s="125"/>
      <c r="B167" s="126"/>
      <c r="C167" s="126"/>
      <c r="D167" s="100" t="s">
        <v>634</v>
      </c>
      <c r="E167" s="153">
        <v>3</v>
      </c>
      <c r="F167" s="41" t="s">
        <v>635</v>
      </c>
      <c r="G167" s="128" t="s">
        <v>630</v>
      </c>
      <c r="H167" s="153" t="s">
        <v>631</v>
      </c>
      <c r="I167" s="133" t="s">
        <v>1739</v>
      </c>
      <c r="J167" s="133">
        <v>340</v>
      </c>
      <c r="K167" s="133">
        <v>300</v>
      </c>
      <c r="L167" s="140"/>
      <c r="M167" s="140"/>
      <c r="N167" s="133">
        <v>5</v>
      </c>
      <c r="O167" s="133">
        <v>300</v>
      </c>
      <c r="P167" s="133"/>
      <c r="Q167" s="144" t="s">
        <v>637</v>
      </c>
    </row>
    <row r="168" ht="22.5" customHeight="1" spans="1:17">
      <c r="A168" s="125"/>
      <c r="B168" s="126"/>
      <c r="C168" s="126"/>
      <c r="D168" s="100"/>
      <c r="E168" s="153">
        <v>3</v>
      </c>
      <c r="F168" s="41" t="s">
        <v>638</v>
      </c>
      <c r="G168" s="128" t="s">
        <v>630</v>
      </c>
      <c r="H168" s="153" t="s">
        <v>631</v>
      </c>
      <c r="I168" s="133" t="s">
        <v>1740</v>
      </c>
      <c r="J168" s="133">
        <v>800</v>
      </c>
      <c r="K168" s="133">
        <v>300</v>
      </c>
      <c r="L168" s="140"/>
      <c r="M168" s="133">
        <v>4</v>
      </c>
      <c r="N168" s="133">
        <v>4</v>
      </c>
      <c r="O168" s="133">
        <v>325</v>
      </c>
      <c r="P168" s="133"/>
      <c r="Q168" s="144" t="s">
        <v>639</v>
      </c>
    </row>
    <row r="169" ht="22.5" customHeight="1" spans="1:17">
      <c r="A169" s="125"/>
      <c r="B169" s="126"/>
      <c r="C169" s="126"/>
      <c r="D169" s="100" t="s">
        <v>642</v>
      </c>
      <c r="E169" s="153">
        <v>1</v>
      </c>
      <c r="F169" s="41" t="s">
        <v>34</v>
      </c>
      <c r="G169" s="128" t="s">
        <v>643</v>
      </c>
      <c r="H169" s="153" t="s">
        <v>644</v>
      </c>
      <c r="I169" s="133" t="s">
        <v>1741</v>
      </c>
      <c r="J169" s="133">
        <v>200</v>
      </c>
      <c r="K169" s="133">
        <v>200</v>
      </c>
      <c r="L169" s="140"/>
      <c r="M169" s="140"/>
      <c r="N169" s="133">
        <v>5</v>
      </c>
      <c r="O169" s="133">
        <v>200</v>
      </c>
      <c r="P169" s="133"/>
      <c r="Q169" s="144" t="s">
        <v>637</v>
      </c>
    </row>
    <row r="170" ht="22.5" customHeight="1" spans="1:17">
      <c r="A170" s="125"/>
      <c r="B170" s="126"/>
      <c r="C170" s="126"/>
      <c r="D170" s="100"/>
      <c r="E170" s="153">
        <v>2</v>
      </c>
      <c r="F170" s="41" t="s">
        <v>322</v>
      </c>
      <c r="G170" s="128" t="s">
        <v>643</v>
      </c>
      <c r="H170" s="153" t="s">
        <v>644</v>
      </c>
      <c r="I170" s="133" t="s">
        <v>1742</v>
      </c>
      <c r="J170" s="133">
        <v>338</v>
      </c>
      <c r="K170" s="133">
        <v>300</v>
      </c>
      <c r="L170" s="140"/>
      <c r="M170" s="140"/>
      <c r="N170" s="133">
        <v>5</v>
      </c>
      <c r="O170" s="133">
        <v>338</v>
      </c>
      <c r="P170" s="133"/>
      <c r="Q170" s="144" t="s">
        <v>647</v>
      </c>
    </row>
    <row r="171" ht="22.5" customHeight="1" spans="1:17">
      <c r="A171" s="125"/>
      <c r="B171" s="126"/>
      <c r="C171" s="126"/>
      <c r="D171" s="100"/>
      <c r="E171" s="153">
        <v>5</v>
      </c>
      <c r="F171" s="41" t="s">
        <v>648</v>
      </c>
      <c r="G171" s="128" t="s">
        <v>643</v>
      </c>
      <c r="H171" s="153" t="s">
        <v>644</v>
      </c>
      <c r="I171" s="133" t="s">
        <v>1743</v>
      </c>
      <c r="J171" s="133">
        <v>920</v>
      </c>
      <c r="K171" s="133">
        <v>800</v>
      </c>
      <c r="L171" s="140"/>
      <c r="M171" s="140"/>
      <c r="N171" s="133">
        <v>5</v>
      </c>
      <c r="O171" s="133">
        <v>600</v>
      </c>
      <c r="P171" s="133"/>
      <c r="Q171" s="164" t="s">
        <v>1744</v>
      </c>
    </row>
    <row r="172" ht="22.5" customHeight="1" spans="1:17">
      <c r="A172" s="125"/>
      <c r="B172" s="126"/>
      <c r="C172" s="126"/>
      <c r="D172" s="100"/>
      <c r="E172" s="153">
        <v>4</v>
      </c>
      <c r="F172" s="41" t="s">
        <v>651</v>
      </c>
      <c r="G172" s="128" t="s">
        <v>643</v>
      </c>
      <c r="H172" s="153" t="s">
        <v>644</v>
      </c>
      <c r="I172" s="133" t="s">
        <v>1745</v>
      </c>
      <c r="J172" s="133">
        <v>1100</v>
      </c>
      <c r="K172" s="133">
        <v>600</v>
      </c>
      <c r="L172" s="140"/>
      <c r="M172" s="140"/>
      <c r="N172" s="133">
        <v>5</v>
      </c>
      <c r="O172" s="133">
        <v>500</v>
      </c>
      <c r="P172" s="133"/>
      <c r="Q172" s="144" t="s">
        <v>653</v>
      </c>
    </row>
    <row r="173" ht="22.5" hidden="1" customHeight="1" spans="1:17">
      <c r="A173" s="125"/>
      <c r="B173" s="126"/>
      <c r="C173" s="126"/>
      <c r="D173" s="100" t="s">
        <v>654</v>
      </c>
      <c r="E173" s="153">
        <v>2</v>
      </c>
      <c r="F173" s="41" t="s">
        <v>655</v>
      </c>
      <c r="G173" s="128" t="s">
        <v>656</v>
      </c>
      <c r="H173" s="153" t="s">
        <v>657</v>
      </c>
      <c r="I173" s="133" t="s">
        <v>1746</v>
      </c>
      <c r="J173" s="133">
        <v>480</v>
      </c>
      <c r="K173" s="133">
        <v>300</v>
      </c>
      <c r="L173" s="140"/>
      <c r="M173" s="140"/>
      <c r="N173" s="133"/>
      <c r="O173" s="133"/>
      <c r="P173" s="133"/>
      <c r="Q173" s="144" t="s">
        <v>659</v>
      </c>
    </row>
    <row r="174" ht="22.5" customHeight="1" spans="1:17">
      <c r="A174" s="125"/>
      <c r="B174" s="126"/>
      <c r="C174" s="126"/>
      <c r="D174" s="100"/>
      <c r="E174" s="153">
        <v>2</v>
      </c>
      <c r="F174" s="41" t="s">
        <v>1747</v>
      </c>
      <c r="G174" s="128" t="s">
        <v>656</v>
      </c>
      <c r="H174" s="153" t="s">
        <v>657</v>
      </c>
      <c r="I174" s="133" t="s">
        <v>1748</v>
      </c>
      <c r="J174" s="133">
        <v>200</v>
      </c>
      <c r="K174" s="133">
        <v>200</v>
      </c>
      <c r="L174" s="140"/>
      <c r="M174" s="133">
        <v>4</v>
      </c>
      <c r="N174" s="133">
        <v>4</v>
      </c>
      <c r="O174" s="133">
        <v>200</v>
      </c>
      <c r="P174" s="133"/>
      <c r="Q174" s="144" t="s">
        <v>1749</v>
      </c>
    </row>
    <row r="175" ht="22.5" hidden="1" customHeight="1" spans="1:17">
      <c r="A175" s="125"/>
      <c r="B175" s="126"/>
      <c r="C175" s="126"/>
      <c r="D175" s="100"/>
      <c r="E175" s="153"/>
      <c r="F175" s="41" t="s">
        <v>662</v>
      </c>
      <c r="G175" s="128" t="s">
        <v>656</v>
      </c>
      <c r="H175" s="153" t="s">
        <v>657</v>
      </c>
      <c r="I175" s="133" t="s">
        <v>1599</v>
      </c>
      <c r="J175" s="133">
        <v>300</v>
      </c>
      <c r="K175" s="142" t="s">
        <v>663</v>
      </c>
      <c r="L175" s="140"/>
      <c r="M175" s="140"/>
      <c r="N175" s="133"/>
      <c r="O175" s="133"/>
      <c r="P175" s="133"/>
      <c r="Q175" s="144" t="s">
        <v>95</v>
      </c>
    </row>
    <row r="176" ht="22.5" hidden="1" customHeight="1" spans="1:17">
      <c r="A176" s="125"/>
      <c r="B176" s="126"/>
      <c r="C176" s="126"/>
      <c r="D176" s="100" t="s">
        <v>664</v>
      </c>
      <c r="E176" s="153">
        <v>2</v>
      </c>
      <c r="F176" s="41" t="s">
        <v>665</v>
      </c>
      <c r="G176" s="128" t="s">
        <v>666</v>
      </c>
      <c r="H176" s="153" t="s">
        <v>667</v>
      </c>
      <c r="I176" s="133" t="s">
        <v>1750</v>
      </c>
      <c r="J176" s="133">
        <v>450</v>
      </c>
      <c r="K176" s="133">
        <v>200</v>
      </c>
      <c r="L176" s="140"/>
      <c r="M176" s="140"/>
      <c r="N176" s="133"/>
      <c r="O176" s="133"/>
      <c r="P176" s="133"/>
      <c r="Q176" s="144" t="s">
        <v>669</v>
      </c>
    </row>
    <row r="177" ht="22.5" hidden="1" customHeight="1" spans="1:17">
      <c r="A177" s="125"/>
      <c r="B177" s="126"/>
      <c r="C177" s="126"/>
      <c r="D177" s="100"/>
      <c r="E177" s="153">
        <v>3</v>
      </c>
      <c r="F177" s="41" t="s">
        <v>670</v>
      </c>
      <c r="G177" s="128" t="s">
        <v>666</v>
      </c>
      <c r="H177" s="153" t="s">
        <v>667</v>
      </c>
      <c r="I177" s="133" t="s">
        <v>1599</v>
      </c>
      <c r="J177" s="133">
        <v>800</v>
      </c>
      <c r="K177" s="142" t="s">
        <v>671</v>
      </c>
      <c r="L177" s="140"/>
      <c r="M177" s="140"/>
      <c r="N177" s="133"/>
      <c r="O177" s="133"/>
      <c r="P177" s="133"/>
      <c r="Q177" s="144" t="s">
        <v>95</v>
      </c>
    </row>
    <row r="178" ht="22.5" hidden="1" customHeight="1" spans="1:17">
      <c r="A178" s="125"/>
      <c r="B178" s="126"/>
      <c r="C178" s="126"/>
      <c r="D178" s="100"/>
      <c r="E178" s="153">
        <v>3</v>
      </c>
      <c r="F178" s="41" t="s">
        <v>672</v>
      </c>
      <c r="G178" s="128" t="s">
        <v>666</v>
      </c>
      <c r="H178" s="153" t="s">
        <v>667</v>
      </c>
      <c r="I178" s="133" t="s">
        <v>1751</v>
      </c>
      <c r="J178" s="133">
        <v>550</v>
      </c>
      <c r="K178" s="133">
        <v>300</v>
      </c>
      <c r="L178" s="140"/>
      <c r="M178" s="140"/>
      <c r="N178" s="133"/>
      <c r="O178" s="133"/>
      <c r="P178" s="133"/>
      <c r="Q178" s="102" t="s">
        <v>336</v>
      </c>
    </row>
    <row r="179" ht="22.5" hidden="1" customHeight="1" spans="1:17">
      <c r="A179" s="125"/>
      <c r="B179" s="126"/>
      <c r="C179" s="126"/>
      <c r="D179" s="100" t="s">
        <v>674</v>
      </c>
      <c r="E179" s="153">
        <v>3</v>
      </c>
      <c r="F179" s="41" t="s">
        <v>675</v>
      </c>
      <c r="G179" s="128" t="s">
        <v>676</v>
      </c>
      <c r="H179" s="153" t="s">
        <v>677</v>
      </c>
      <c r="I179" s="133" t="s">
        <v>1752</v>
      </c>
      <c r="J179" s="133">
        <v>410</v>
      </c>
      <c r="K179" s="133">
        <v>300</v>
      </c>
      <c r="L179" s="140"/>
      <c r="M179" s="140"/>
      <c r="N179" s="133"/>
      <c r="O179" s="133"/>
      <c r="P179" s="133"/>
      <c r="Q179" s="102" t="s">
        <v>336</v>
      </c>
    </row>
    <row r="180" ht="22.5" hidden="1" customHeight="1" spans="1:17">
      <c r="A180" s="125"/>
      <c r="B180" s="126"/>
      <c r="C180" s="126"/>
      <c r="D180" s="100"/>
      <c r="E180" s="153">
        <v>3</v>
      </c>
      <c r="F180" s="41" t="s">
        <v>679</v>
      </c>
      <c r="G180" s="128" t="s">
        <v>676</v>
      </c>
      <c r="H180" s="153" t="s">
        <v>677</v>
      </c>
      <c r="I180" s="133" t="s">
        <v>1753</v>
      </c>
      <c r="J180" s="133">
        <v>440</v>
      </c>
      <c r="K180" s="133">
        <v>300</v>
      </c>
      <c r="L180" s="140"/>
      <c r="M180" s="140"/>
      <c r="N180" s="133"/>
      <c r="O180" s="133"/>
      <c r="P180" s="133"/>
      <c r="Q180" s="144" t="s">
        <v>681</v>
      </c>
    </row>
    <row r="181" ht="22.5" hidden="1" customHeight="1" spans="1:17">
      <c r="A181" s="125"/>
      <c r="B181" s="126"/>
      <c r="C181" s="126"/>
      <c r="D181" s="100" t="s">
        <v>684</v>
      </c>
      <c r="E181" s="153">
        <v>2</v>
      </c>
      <c r="F181" s="41" t="s">
        <v>685</v>
      </c>
      <c r="G181" s="128" t="s">
        <v>686</v>
      </c>
      <c r="H181" s="153">
        <v>15110258584</v>
      </c>
      <c r="I181" s="133" t="s">
        <v>1754</v>
      </c>
      <c r="J181" s="133">
        <v>800</v>
      </c>
      <c r="K181" s="133">
        <v>800</v>
      </c>
      <c r="L181" s="140"/>
      <c r="M181" s="140"/>
      <c r="N181" s="133"/>
      <c r="O181" s="133"/>
      <c r="P181" s="133"/>
      <c r="Q181" s="144" t="s">
        <v>688</v>
      </c>
    </row>
    <row r="182" ht="22.5" hidden="1" customHeight="1" spans="1:17">
      <c r="A182" s="125"/>
      <c r="B182" s="126"/>
      <c r="C182" s="126"/>
      <c r="D182" s="100"/>
      <c r="E182" s="153">
        <v>2</v>
      </c>
      <c r="F182" s="41" t="s">
        <v>689</v>
      </c>
      <c r="G182" s="128" t="s">
        <v>686</v>
      </c>
      <c r="H182" s="153">
        <v>15110258584</v>
      </c>
      <c r="I182" s="133" t="s">
        <v>1755</v>
      </c>
      <c r="J182" s="133">
        <v>450</v>
      </c>
      <c r="K182" s="133">
        <v>400</v>
      </c>
      <c r="L182" s="140"/>
      <c r="M182" s="140"/>
      <c r="N182" s="133"/>
      <c r="O182" s="133"/>
      <c r="P182" s="133"/>
      <c r="Q182" s="144" t="s">
        <v>691</v>
      </c>
    </row>
    <row r="183" ht="22.5" hidden="1" customHeight="1" spans="1:17">
      <c r="A183" s="125"/>
      <c r="B183" s="126"/>
      <c r="C183" s="126"/>
      <c r="D183" s="100" t="s">
        <v>692</v>
      </c>
      <c r="E183" s="153">
        <v>5</v>
      </c>
      <c r="F183" s="41" t="s">
        <v>693</v>
      </c>
      <c r="G183" s="128" t="s">
        <v>694</v>
      </c>
      <c r="H183" s="153" t="s">
        <v>695</v>
      </c>
      <c r="I183" s="133" t="s">
        <v>1599</v>
      </c>
      <c r="J183" s="133">
        <v>1310</v>
      </c>
      <c r="K183" s="142" t="s">
        <v>696</v>
      </c>
      <c r="L183" s="140"/>
      <c r="M183" s="140"/>
      <c r="N183" s="133"/>
      <c r="O183" s="133"/>
      <c r="P183" s="133"/>
      <c r="Q183" s="144" t="s">
        <v>697</v>
      </c>
    </row>
    <row r="184" ht="22.5" hidden="1" customHeight="1" spans="1:17">
      <c r="A184" s="125"/>
      <c r="B184" s="126"/>
      <c r="C184" s="126"/>
      <c r="D184" s="100"/>
      <c r="E184" s="153">
        <v>5</v>
      </c>
      <c r="F184" s="41" t="s">
        <v>698</v>
      </c>
      <c r="G184" s="128" t="s">
        <v>694</v>
      </c>
      <c r="H184" s="153" t="s">
        <v>695</v>
      </c>
      <c r="I184" s="133" t="s">
        <v>1756</v>
      </c>
      <c r="J184" s="133">
        <v>500</v>
      </c>
      <c r="K184" s="133">
        <v>500</v>
      </c>
      <c r="L184" s="140"/>
      <c r="M184" s="140"/>
      <c r="N184" s="133"/>
      <c r="O184" s="133"/>
      <c r="P184" s="133"/>
      <c r="Q184" s="144" t="s">
        <v>700</v>
      </c>
    </row>
    <row r="185" ht="22.5" customHeight="1" spans="1:17">
      <c r="A185" s="125"/>
      <c r="B185" s="126"/>
      <c r="C185" s="126"/>
      <c r="D185" s="100" t="s">
        <v>701</v>
      </c>
      <c r="E185" s="153">
        <v>3</v>
      </c>
      <c r="F185" s="41" t="s">
        <v>702</v>
      </c>
      <c r="G185" s="128" t="s">
        <v>703</v>
      </c>
      <c r="H185" s="153" t="s">
        <v>704</v>
      </c>
      <c r="I185" s="133" t="s">
        <v>1757</v>
      </c>
      <c r="J185" s="133">
        <v>475</v>
      </c>
      <c r="K185" s="133">
        <v>300</v>
      </c>
      <c r="L185" s="140"/>
      <c r="M185" s="140"/>
      <c r="N185" s="133">
        <v>4</v>
      </c>
      <c r="O185" s="133">
        <v>200</v>
      </c>
      <c r="P185" s="133"/>
      <c r="Q185" s="144" t="s">
        <v>706</v>
      </c>
    </row>
    <row r="186" ht="22.5" hidden="1" customHeight="1" spans="1:17">
      <c r="A186" s="125"/>
      <c r="B186" s="126"/>
      <c r="C186" s="126"/>
      <c r="D186" s="100"/>
      <c r="E186" s="153">
        <v>3</v>
      </c>
      <c r="F186" s="41" t="s">
        <v>707</v>
      </c>
      <c r="G186" s="128" t="s">
        <v>703</v>
      </c>
      <c r="H186" s="153" t="s">
        <v>704</v>
      </c>
      <c r="I186" s="133" t="s">
        <v>1758</v>
      </c>
      <c r="J186" s="133">
        <v>809</v>
      </c>
      <c r="K186" s="133">
        <v>300</v>
      </c>
      <c r="L186" s="140"/>
      <c r="M186" s="140"/>
      <c r="N186" s="133"/>
      <c r="O186" s="133"/>
      <c r="P186" s="133"/>
      <c r="Q186" s="144" t="s">
        <v>709</v>
      </c>
    </row>
    <row r="187" ht="22.5" hidden="1" customHeight="1" spans="1:17">
      <c r="A187" s="125"/>
      <c r="B187" s="126"/>
      <c r="C187" s="126"/>
      <c r="D187" s="100"/>
      <c r="E187" s="153">
        <v>1</v>
      </c>
      <c r="F187" s="41" t="s">
        <v>1759</v>
      </c>
      <c r="G187" s="128" t="s">
        <v>703</v>
      </c>
      <c r="H187" s="153" t="s">
        <v>704</v>
      </c>
      <c r="I187" s="133" t="s">
        <v>1599</v>
      </c>
      <c r="J187" s="133">
        <v>500</v>
      </c>
      <c r="K187" s="142" t="s">
        <v>711</v>
      </c>
      <c r="L187" s="140"/>
      <c r="M187" s="140"/>
      <c r="N187" s="133"/>
      <c r="O187" s="133"/>
      <c r="P187" s="133"/>
      <c r="Q187" s="144" t="s">
        <v>82</v>
      </c>
    </row>
    <row r="188" ht="22.5" customHeight="1" spans="1:23">
      <c r="A188" s="125"/>
      <c r="B188" s="129" t="s">
        <v>1614</v>
      </c>
      <c r="C188" s="126">
        <v>17</v>
      </c>
      <c r="D188" s="130" t="s">
        <v>1615</v>
      </c>
      <c r="E188" s="131"/>
      <c r="F188" s="132"/>
      <c r="G188" s="133"/>
      <c r="H188" s="134"/>
      <c r="I188" s="133"/>
      <c r="J188" s="143" t="s">
        <v>1616</v>
      </c>
      <c r="K188" s="134">
        <f>SUM(K160:K187)</f>
        <v>8300</v>
      </c>
      <c r="L188" s="134"/>
      <c r="M188" s="134"/>
      <c r="N188" s="134"/>
      <c r="O188" s="134">
        <f>SUM(O160:O187)</f>
        <v>3563</v>
      </c>
      <c r="P188" s="134"/>
      <c r="Q188" s="134"/>
      <c r="R188" s="147"/>
      <c r="S188" s="116"/>
      <c r="T188" s="116"/>
      <c r="U188" s="148"/>
      <c r="V188" s="149"/>
      <c r="W188" s="150"/>
    </row>
    <row r="189" ht="22.5" hidden="1" customHeight="1" spans="1:17">
      <c r="A189" s="125" t="s">
        <v>712</v>
      </c>
      <c r="B189" s="126">
        <v>19</v>
      </c>
      <c r="C189" s="126">
        <v>16</v>
      </c>
      <c r="D189" s="127" t="s">
        <v>713</v>
      </c>
      <c r="E189" s="128">
        <v>3</v>
      </c>
      <c r="F189" s="12" t="s">
        <v>714</v>
      </c>
      <c r="G189" s="128" t="s">
        <v>715</v>
      </c>
      <c r="H189" s="135" t="s">
        <v>716</v>
      </c>
      <c r="I189" s="133" t="s">
        <v>1760</v>
      </c>
      <c r="J189" s="133">
        <v>480</v>
      </c>
      <c r="K189" s="133">
        <v>200</v>
      </c>
      <c r="L189" s="140"/>
      <c r="M189" s="140"/>
      <c r="N189" s="133"/>
      <c r="O189" s="133"/>
      <c r="P189" s="133"/>
      <c r="Q189" s="144" t="s">
        <v>718</v>
      </c>
    </row>
    <row r="190" ht="22.5" hidden="1" customHeight="1" spans="1:17">
      <c r="A190" s="125"/>
      <c r="B190" s="126"/>
      <c r="C190" s="126"/>
      <c r="D190" s="127"/>
      <c r="E190" s="128">
        <v>5</v>
      </c>
      <c r="F190" s="12" t="s">
        <v>719</v>
      </c>
      <c r="G190" s="128" t="s">
        <v>715</v>
      </c>
      <c r="H190" s="135" t="s">
        <v>716</v>
      </c>
      <c r="I190" s="133" t="s">
        <v>1761</v>
      </c>
      <c r="J190" s="133">
        <v>400</v>
      </c>
      <c r="K190" s="133">
        <v>200</v>
      </c>
      <c r="L190" s="140"/>
      <c r="M190" s="140"/>
      <c r="N190" s="133"/>
      <c r="O190" s="133"/>
      <c r="P190" s="133"/>
      <c r="Q190" s="144" t="s">
        <v>721</v>
      </c>
    </row>
    <row r="191" ht="22.5" hidden="1" customHeight="1" spans="1:17">
      <c r="A191" s="125"/>
      <c r="B191" s="126"/>
      <c r="C191" s="126"/>
      <c r="D191" s="127" t="s">
        <v>722</v>
      </c>
      <c r="E191" s="128">
        <v>3</v>
      </c>
      <c r="F191" s="12" t="s">
        <v>723</v>
      </c>
      <c r="G191" s="128" t="s">
        <v>724</v>
      </c>
      <c r="H191" s="135" t="s">
        <v>725</v>
      </c>
      <c r="I191" s="133" t="s">
        <v>1762</v>
      </c>
      <c r="J191" s="133">
        <v>260</v>
      </c>
      <c r="K191" s="133">
        <v>260</v>
      </c>
      <c r="L191" s="140"/>
      <c r="M191" s="140"/>
      <c r="N191" s="133"/>
      <c r="O191" s="133"/>
      <c r="P191" s="133"/>
      <c r="Q191" s="144" t="s">
        <v>727</v>
      </c>
    </row>
    <row r="192" ht="22.5" customHeight="1" spans="1:17">
      <c r="A192" s="125"/>
      <c r="B192" s="126"/>
      <c r="C192" s="126"/>
      <c r="D192" s="127"/>
      <c r="E192" s="128">
        <v>5</v>
      </c>
      <c r="F192" s="12" t="s">
        <v>1763</v>
      </c>
      <c r="G192" s="128" t="s">
        <v>729</v>
      </c>
      <c r="H192" s="135" t="s">
        <v>730</v>
      </c>
      <c r="I192" s="133" t="s">
        <v>1764</v>
      </c>
      <c r="J192" s="133">
        <v>300</v>
      </c>
      <c r="K192" s="133">
        <v>260</v>
      </c>
      <c r="L192" s="140"/>
      <c r="M192" s="140"/>
      <c r="N192" s="133">
        <v>5</v>
      </c>
      <c r="O192" s="133">
        <v>500</v>
      </c>
      <c r="P192" s="133"/>
      <c r="Q192" s="144" t="s">
        <v>732</v>
      </c>
    </row>
    <row r="193" s="114" customFormat="1" ht="22.5" customHeight="1" spans="1:17">
      <c r="A193" s="165"/>
      <c r="B193" s="17"/>
      <c r="C193" s="17"/>
      <c r="D193" s="12" t="s">
        <v>1765</v>
      </c>
      <c r="E193" s="128">
        <v>3</v>
      </c>
      <c r="F193" s="12" t="s">
        <v>734</v>
      </c>
      <c r="G193" s="128" t="s">
        <v>715</v>
      </c>
      <c r="H193" s="135" t="s">
        <v>735</v>
      </c>
      <c r="I193" s="133" t="s">
        <v>1766</v>
      </c>
      <c r="J193" s="133">
        <v>2178</v>
      </c>
      <c r="K193" s="133">
        <v>800</v>
      </c>
      <c r="L193" s="140"/>
      <c r="M193" s="140"/>
      <c r="N193" s="133">
        <v>5</v>
      </c>
      <c r="O193" s="133">
        <v>800</v>
      </c>
      <c r="P193" s="133"/>
      <c r="Q193" s="171" t="s">
        <v>737</v>
      </c>
    </row>
    <row r="194" s="114" customFormat="1" ht="22.5" customHeight="1" spans="1:17">
      <c r="A194" s="165"/>
      <c r="B194" s="17"/>
      <c r="C194" s="17"/>
      <c r="D194" s="12" t="s">
        <v>1767</v>
      </c>
      <c r="E194" s="128">
        <v>5</v>
      </c>
      <c r="F194" s="12" t="s">
        <v>739</v>
      </c>
      <c r="G194" s="128" t="s">
        <v>740</v>
      </c>
      <c r="H194" s="135" t="s">
        <v>735</v>
      </c>
      <c r="I194" s="133" t="s">
        <v>1768</v>
      </c>
      <c r="J194" s="133">
        <v>630</v>
      </c>
      <c r="K194" s="133">
        <v>500</v>
      </c>
      <c r="L194" s="140"/>
      <c r="M194" s="140"/>
      <c r="N194" s="133">
        <v>5</v>
      </c>
      <c r="O194" s="133">
        <v>600</v>
      </c>
      <c r="P194" s="133"/>
      <c r="Q194" s="144" t="s">
        <v>742</v>
      </c>
    </row>
    <row r="195" s="114" customFormat="1" ht="22.5" hidden="1" customHeight="1" spans="1:17">
      <c r="A195" s="165"/>
      <c r="B195" s="17"/>
      <c r="C195" s="17"/>
      <c r="D195" s="12" t="s">
        <v>1769</v>
      </c>
      <c r="E195" s="128">
        <v>2</v>
      </c>
      <c r="F195" s="12" t="s">
        <v>744</v>
      </c>
      <c r="G195" s="128" t="s">
        <v>745</v>
      </c>
      <c r="H195" s="135" t="s">
        <v>735</v>
      </c>
      <c r="I195" s="133" t="s">
        <v>1770</v>
      </c>
      <c r="J195" s="133">
        <v>1200</v>
      </c>
      <c r="K195" s="133">
        <v>700</v>
      </c>
      <c r="L195" s="140"/>
      <c r="M195" s="140"/>
      <c r="N195" s="133"/>
      <c r="O195" s="133"/>
      <c r="P195" s="133"/>
      <c r="Q195" s="144" t="s">
        <v>747</v>
      </c>
    </row>
    <row r="196" ht="22.5" customHeight="1" spans="1:17">
      <c r="A196" s="125"/>
      <c r="B196" s="126"/>
      <c r="C196" s="126"/>
      <c r="D196" s="166" t="s">
        <v>748</v>
      </c>
      <c r="E196" s="128">
        <v>4</v>
      </c>
      <c r="F196" s="12" t="s">
        <v>1771</v>
      </c>
      <c r="G196" s="128" t="s">
        <v>750</v>
      </c>
      <c r="H196" s="135" t="s">
        <v>751</v>
      </c>
      <c r="I196" s="133" t="s">
        <v>1772</v>
      </c>
      <c r="J196" s="133">
        <v>1500</v>
      </c>
      <c r="K196" s="133">
        <v>500</v>
      </c>
      <c r="L196" s="140"/>
      <c r="M196" s="140"/>
      <c r="N196" s="133">
        <v>5</v>
      </c>
      <c r="O196" s="133">
        <v>500</v>
      </c>
      <c r="P196" s="133" t="s">
        <v>1695</v>
      </c>
      <c r="Q196" s="144" t="s">
        <v>753</v>
      </c>
    </row>
    <row r="197" ht="22.5" customHeight="1" spans="1:17">
      <c r="A197" s="125"/>
      <c r="B197" s="126"/>
      <c r="C197" s="126"/>
      <c r="D197" s="166"/>
      <c r="E197" s="128">
        <v>2</v>
      </c>
      <c r="F197" s="12" t="s">
        <v>1773</v>
      </c>
      <c r="G197" s="128" t="s">
        <v>750</v>
      </c>
      <c r="H197" s="135" t="s">
        <v>751</v>
      </c>
      <c r="I197" s="133" t="s">
        <v>1774</v>
      </c>
      <c r="J197" s="133">
        <v>545</v>
      </c>
      <c r="K197" s="133">
        <v>500</v>
      </c>
      <c r="L197" s="140"/>
      <c r="M197" s="140"/>
      <c r="N197" s="133">
        <v>5</v>
      </c>
      <c r="O197" s="133">
        <v>400</v>
      </c>
      <c r="P197" s="133"/>
      <c r="Q197" s="144" t="s">
        <v>756</v>
      </c>
    </row>
    <row r="198" ht="22.5" hidden="1" customHeight="1" spans="1:17">
      <c r="A198" s="125"/>
      <c r="B198" s="126"/>
      <c r="C198" s="126"/>
      <c r="D198" s="166"/>
      <c r="E198" s="128">
        <v>3</v>
      </c>
      <c r="F198" s="12" t="s">
        <v>1775</v>
      </c>
      <c r="G198" s="128" t="s">
        <v>750</v>
      </c>
      <c r="H198" s="135" t="s">
        <v>751</v>
      </c>
      <c r="I198" s="133" t="s">
        <v>1599</v>
      </c>
      <c r="J198" s="133">
        <v>670</v>
      </c>
      <c r="K198" s="142" t="s">
        <v>758</v>
      </c>
      <c r="L198" s="140"/>
      <c r="M198" s="140"/>
      <c r="N198" s="133"/>
      <c r="O198" s="133"/>
      <c r="P198" s="133"/>
      <c r="Q198" s="144" t="s">
        <v>95</v>
      </c>
    </row>
    <row r="199" ht="22.5" hidden="1" customHeight="1" spans="1:17">
      <c r="A199" s="125"/>
      <c r="B199" s="126"/>
      <c r="C199" s="126"/>
      <c r="D199" s="127" t="s">
        <v>759</v>
      </c>
      <c r="E199" s="128">
        <v>3</v>
      </c>
      <c r="F199" s="12" t="s">
        <v>1776</v>
      </c>
      <c r="G199" s="128" t="s">
        <v>761</v>
      </c>
      <c r="H199" s="135" t="s">
        <v>762</v>
      </c>
      <c r="I199" s="133" t="s">
        <v>1599</v>
      </c>
      <c r="J199" s="133">
        <v>450</v>
      </c>
      <c r="K199" s="142" t="s">
        <v>763</v>
      </c>
      <c r="L199" s="140"/>
      <c r="M199" s="140"/>
      <c r="N199" s="133"/>
      <c r="O199" s="133"/>
      <c r="P199" s="133"/>
      <c r="Q199" s="144" t="s">
        <v>95</v>
      </c>
    </row>
    <row r="200" ht="22.5" customHeight="1" spans="1:17">
      <c r="A200" s="125"/>
      <c r="B200" s="126"/>
      <c r="C200" s="126"/>
      <c r="D200" s="127"/>
      <c r="E200" s="128">
        <v>3</v>
      </c>
      <c r="F200" s="12" t="s">
        <v>1777</v>
      </c>
      <c r="G200" s="128" t="s">
        <v>765</v>
      </c>
      <c r="H200" s="135" t="s">
        <v>762</v>
      </c>
      <c r="I200" s="133" t="s">
        <v>1778</v>
      </c>
      <c r="J200" s="133">
        <v>400</v>
      </c>
      <c r="K200" s="133">
        <v>300</v>
      </c>
      <c r="L200" s="140"/>
      <c r="M200" s="140"/>
      <c r="N200" s="133">
        <v>5</v>
      </c>
      <c r="O200" s="133">
        <v>300</v>
      </c>
      <c r="P200" s="133"/>
      <c r="Q200" s="144" t="s">
        <v>767</v>
      </c>
    </row>
    <row r="201" ht="22.5" hidden="1" customHeight="1" spans="1:17">
      <c r="A201" s="125"/>
      <c r="B201" s="126"/>
      <c r="C201" s="126"/>
      <c r="D201" s="127"/>
      <c r="E201" s="128">
        <v>4</v>
      </c>
      <c r="F201" s="12" t="s">
        <v>1779</v>
      </c>
      <c r="G201" s="128" t="s">
        <v>769</v>
      </c>
      <c r="H201" s="135" t="s">
        <v>762</v>
      </c>
      <c r="I201" s="133" t="s">
        <v>1780</v>
      </c>
      <c r="J201" s="133">
        <v>700</v>
      </c>
      <c r="K201" s="133">
        <v>600</v>
      </c>
      <c r="L201" s="140"/>
      <c r="M201" s="140"/>
      <c r="N201" s="133"/>
      <c r="O201" s="133"/>
      <c r="P201" s="133"/>
      <c r="Q201" s="144" t="s">
        <v>771</v>
      </c>
    </row>
    <row r="202" ht="22.5" hidden="1" customHeight="1" spans="1:17">
      <c r="A202" s="125"/>
      <c r="B202" s="126"/>
      <c r="C202" s="126"/>
      <c r="D202" s="127" t="s">
        <v>772</v>
      </c>
      <c r="E202" s="128">
        <v>2</v>
      </c>
      <c r="F202" s="12" t="s">
        <v>773</v>
      </c>
      <c r="G202" s="128" t="s">
        <v>774</v>
      </c>
      <c r="H202" s="135" t="s">
        <v>775</v>
      </c>
      <c r="I202" s="133" t="s">
        <v>1781</v>
      </c>
      <c r="J202" s="133">
        <v>200</v>
      </c>
      <c r="K202" s="133">
        <v>200</v>
      </c>
      <c r="L202" s="140"/>
      <c r="M202" s="140"/>
      <c r="N202" s="133"/>
      <c r="O202" s="133"/>
      <c r="P202" s="133"/>
      <c r="Q202" s="144" t="s">
        <v>691</v>
      </c>
    </row>
    <row r="203" ht="22.5" hidden="1" customHeight="1" spans="1:17">
      <c r="A203" s="125"/>
      <c r="B203" s="126"/>
      <c r="C203" s="126"/>
      <c r="D203" s="127"/>
      <c r="E203" s="128">
        <v>5</v>
      </c>
      <c r="F203" s="12" t="s">
        <v>1782</v>
      </c>
      <c r="G203" s="128" t="s">
        <v>774</v>
      </c>
      <c r="H203" s="135" t="s">
        <v>775</v>
      </c>
      <c r="I203" s="133" t="s">
        <v>1783</v>
      </c>
      <c r="J203" s="133">
        <v>300</v>
      </c>
      <c r="K203" s="133">
        <v>300</v>
      </c>
      <c r="L203" s="140"/>
      <c r="M203" s="140"/>
      <c r="N203" s="133"/>
      <c r="O203" s="133"/>
      <c r="P203" s="133"/>
      <c r="Q203" s="144" t="s">
        <v>721</v>
      </c>
    </row>
    <row r="204" ht="22.5" hidden="1" customHeight="1" spans="1:17">
      <c r="A204" s="125"/>
      <c r="B204" s="126"/>
      <c r="C204" s="126"/>
      <c r="D204" s="127" t="s">
        <v>779</v>
      </c>
      <c r="E204" s="128">
        <v>1</v>
      </c>
      <c r="F204" s="12" t="s">
        <v>34</v>
      </c>
      <c r="G204" s="128" t="s">
        <v>781</v>
      </c>
      <c r="H204" s="135" t="s">
        <v>782</v>
      </c>
      <c r="I204" s="133" t="s">
        <v>1784</v>
      </c>
      <c r="J204" s="133">
        <v>0</v>
      </c>
      <c r="K204" s="133">
        <v>0</v>
      </c>
      <c r="L204" s="140"/>
      <c r="M204" s="140"/>
      <c r="N204" s="133"/>
      <c r="O204" s="133"/>
      <c r="P204" s="133"/>
      <c r="Q204" s="144" t="s">
        <v>784</v>
      </c>
    </row>
    <row r="205" ht="22.5" hidden="1" customHeight="1" spans="1:17">
      <c r="A205" s="125"/>
      <c r="B205" s="126"/>
      <c r="C205" s="126"/>
      <c r="D205" s="127"/>
      <c r="E205" s="128">
        <v>2</v>
      </c>
      <c r="F205" s="12" t="s">
        <v>1785</v>
      </c>
      <c r="G205" s="128" t="s">
        <v>781</v>
      </c>
      <c r="H205" s="135" t="s">
        <v>782</v>
      </c>
      <c r="I205" s="133" t="s">
        <v>1786</v>
      </c>
      <c r="J205" s="133">
        <v>0</v>
      </c>
      <c r="K205" s="133">
        <v>300</v>
      </c>
      <c r="L205" s="140"/>
      <c r="M205" s="140"/>
      <c r="N205" s="133"/>
      <c r="O205" s="133"/>
      <c r="P205" s="133"/>
      <c r="Q205" s="144" t="s">
        <v>787</v>
      </c>
    </row>
    <row r="206" ht="22.5" hidden="1" customHeight="1" spans="1:17">
      <c r="A206" s="125"/>
      <c r="B206" s="126"/>
      <c r="C206" s="126"/>
      <c r="D206" s="127" t="s">
        <v>788</v>
      </c>
      <c r="E206" s="128">
        <v>3</v>
      </c>
      <c r="F206" s="12" t="s">
        <v>789</v>
      </c>
      <c r="G206" s="128" t="s">
        <v>745</v>
      </c>
      <c r="H206" s="135" t="s">
        <v>790</v>
      </c>
      <c r="I206" s="133" t="s">
        <v>1787</v>
      </c>
      <c r="J206" s="133">
        <v>600</v>
      </c>
      <c r="K206" s="133">
        <v>400</v>
      </c>
      <c r="L206" s="140"/>
      <c r="M206" s="140"/>
      <c r="N206" s="133"/>
      <c r="O206" s="133"/>
      <c r="P206" s="133"/>
      <c r="Q206" s="144" t="s">
        <v>792</v>
      </c>
    </row>
    <row r="207" ht="22.5" hidden="1" customHeight="1" spans="1:17">
      <c r="A207" s="125"/>
      <c r="B207" s="126"/>
      <c r="C207" s="126"/>
      <c r="D207" s="127"/>
      <c r="E207" s="128">
        <v>3</v>
      </c>
      <c r="F207" s="12" t="s">
        <v>793</v>
      </c>
      <c r="G207" s="128" t="s">
        <v>745</v>
      </c>
      <c r="H207" s="135" t="s">
        <v>790</v>
      </c>
      <c r="I207" s="133" t="s">
        <v>1599</v>
      </c>
      <c r="J207" s="133">
        <v>400</v>
      </c>
      <c r="K207" s="142" t="s">
        <v>794</v>
      </c>
      <c r="L207" s="140"/>
      <c r="M207" s="140"/>
      <c r="N207" s="133"/>
      <c r="O207" s="133"/>
      <c r="P207" s="133"/>
      <c r="Q207" s="102" t="s">
        <v>517</v>
      </c>
    </row>
    <row r="208" ht="22.5" customHeight="1" spans="1:23">
      <c r="A208" s="125"/>
      <c r="B208" s="129" t="s">
        <v>1614</v>
      </c>
      <c r="C208" s="126">
        <v>17</v>
      </c>
      <c r="D208" s="130" t="s">
        <v>1615</v>
      </c>
      <c r="E208" s="131"/>
      <c r="F208" s="132"/>
      <c r="G208" s="133"/>
      <c r="H208" s="134"/>
      <c r="I208" s="133"/>
      <c r="J208" s="143" t="s">
        <v>1616</v>
      </c>
      <c r="K208" s="134">
        <f>SUM(K180:K207)</f>
        <v>16920</v>
      </c>
      <c r="L208" s="134"/>
      <c r="M208" s="134"/>
      <c r="N208" s="134"/>
      <c r="O208" s="134">
        <f>SUM(O189:O207)</f>
        <v>3100</v>
      </c>
      <c r="P208" s="134"/>
      <c r="Q208" s="134"/>
      <c r="R208" s="147"/>
      <c r="S208" s="116"/>
      <c r="T208" s="116"/>
      <c r="U208" s="148"/>
      <c r="V208" s="149"/>
      <c r="W208" s="150"/>
    </row>
    <row r="209" ht="22.5" hidden="1" customHeight="1" spans="1:17">
      <c r="A209" s="125" t="s">
        <v>795</v>
      </c>
      <c r="B209" s="126">
        <v>11</v>
      </c>
      <c r="C209" s="126">
        <v>10</v>
      </c>
      <c r="D209" s="12" t="s">
        <v>796</v>
      </c>
      <c r="E209" s="128">
        <v>5</v>
      </c>
      <c r="F209" s="12" t="s">
        <v>797</v>
      </c>
      <c r="G209" s="128" t="s">
        <v>798</v>
      </c>
      <c r="H209" s="152" t="s">
        <v>799</v>
      </c>
      <c r="I209" s="133" t="s">
        <v>1788</v>
      </c>
      <c r="J209" s="133">
        <v>652</v>
      </c>
      <c r="K209" s="133">
        <v>500</v>
      </c>
      <c r="L209" s="140"/>
      <c r="M209" s="140"/>
      <c r="N209" s="133"/>
      <c r="O209" s="133"/>
      <c r="P209" s="133"/>
      <c r="Q209" s="144" t="s">
        <v>866</v>
      </c>
    </row>
    <row r="210" ht="22.5" hidden="1" customHeight="1" spans="1:17">
      <c r="A210" s="125"/>
      <c r="B210" s="126"/>
      <c r="C210" s="126"/>
      <c r="D210" s="12"/>
      <c r="E210" s="128">
        <v>2</v>
      </c>
      <c r="F210" s="12" t="s">
        <v>801</v>
      </c>
      <c r="G210" s="128" t="s">
        <v>798</v>
      </c>
      <c r="H210" s="152" t="s">
        <v>799</v>
      </c>
      <c r="I210" s="133" t="s">
        <v>1789</v>
      </c>
      <c r="J210" s="133">
        <v>100</v>
      </c>
      <c r="K210" s="133">
        <v>100</v>
      </c>
      <c r="L210" s="140"/>
      <c r="M210" s="140"/>
      <c r="N210" s="133"/>
      <c r="O210" s="133"/>
      <c r="P210" s="133"/>
      <c r="Q210" s="144" t="s">
        <v>803</v>
      </c>
    </row>
    <row r="211" ht="22.5" hidden="1" customHeight="1" spans="1:17">
      <c r="A211" s="125"/>
      <c r="B211" s="126"/>
      <c r="C211" s="126"/>
      <c r="D211" s="12"/>
      <c r="E211" s="128">
        <v>4</v>
      </c>
      <c r="F211" s="12" t="s">
        <v>804</v>
      </c>
      <c r="G211" s="128" t="s">
        <v>798</v>
      </c>
      <c r="H211" s="152" t="s">
        <v>799</v>
      </c>
      <c r="I211" s="133" t="s">
        <v>1790</v>
      </c>
      <c r="J211" s="133">
        <v>1100</v>
      </c>
      <c r="K211" s="133">
        <v>800</v>
      </c>
      <c r="L211" s="140"/>
      <c r="M211" s="140"/>
      <c r="N211" s="133"/>
      <c r="O211" s="133"/>
      <c r="P211" s="133"/>
      <c r="Q211" s="144" t="s">
        <v>806</v>
      </c>
    </row>
    <row r="212" ht="22.5" hidden="1" customHeight="1" spans="1:17">
      <c r="A212" s="125"/>
      <c r="B212" s="126"/>
      <c r="C212" s="126"/>
      <c r="D212" s="12" t="s">
        <v>807</v>
      </c>
      <c r="E212" s="128">
        <v>5</v>
      </c>
      <c r="F212" s="12" t="s">
        <v>808</v>
      </c>
      <c r="G212" s="128" t="s">
        <v>809</v>
      </c>
      <c r="H212" s="153">
        <v>15201139118</v>
      </c>
      <c r="I212" s="133" t="s">
        <v>1791</v>
      </c>
      <c r="J212" s="133">
        <v>500</v>
      </c>
      <c r="K212" s="133">
        <v>300</v>
      </c>
      <c r="L212" s="140"/>
      <c r="M212" s="140"/>
      <c r="N212" s="133"/>
      <c r="O212" s="133"/>
      <c r="P212" s="133"/>
      <c r="Q212" s="144" t="s">
        <v>811</v>
      </c>
    </row>
    <row r="213" ht="22.5" hidden="1" customHeight="1" spans="1:17">
      <c r="A213" s="125"/>
      <c r="B213" s="126"/>
      <c r="C213" s="126"/>
      <c r="D213" s="12"/>
      <c r="E213" s="128">
        <v>2</v>
      </c>
      <c r="F213" s="12" t="s">
        <v>812</v>
      </c>
      <c r="G213" s="128" t="s">
        <v>809</v>
      </c>
      <c r="H213" s="153">
        <v>15201139118</v>
      </c>
      <c r="I213" s="133" t="s">
        <v>1792</v>
      </c>
      <c r="J213" s="133">
        <v>600</v>
      </c>
      <c r="K213" s="133">
        <v>300</v>
      </c>
      <c r="L213" s="140"/>
      <c r="M213" s="140"/>
      <c r="N213" s="133"/>
      <c r="O213" s="133"/>
      <c r="P213" s="133"/>
      <c r="Q213" s="144" t="s">
        <v>814</v>
      </c>
    </row>
    <row r="214" ht="22.5" hidden="1" customHeight="1" spans="1:17">
      <c r="A214" s="125"/>
      <c r="B214" s="126"/>
      <c r="C214" s="126"/>
      <c r="D214" s="14" t="s">
        <v>371</v>
      </c>
      <c r="E214" s="128">
        <v>2</v>
      </c>
      <c r="F214" s="41" t="s">
        <v>815</v>
      </c>
      <c r="G214" s="128" t="s">
        <v>816</v>
      </c>
      <c r="H214" s="153">
        <v>15210846283</v>
      </c>
      <c r="I214" s="133" t="s">
        <v>1793</v>
      </c>
      <c r="J214" s="133">
        <v>355</v>
      </c>
      <c r="K214" s="133">
        <v>300</v>
      </c>
      <c r="L214" s="140"/>
      <c r="M214" s="140"/>
      <c r="N214" s="133"/>
      <c r="O214" s="133"/>
      <c r="P214" s="133"/>
      <c r="Q214" s="144" t="s">
        <v>814</v>
      </c>
    </row>
    <row r="215" ht="22.5" hidden="1" customHeight="1" spans="1:17">
      <c r="A215" s="125"/>
      <c r="B215" s="126"/>
      <c r="C215" s="126"/>
      <c r="D215" s="14"/>
      <c r="E215" s="128">
        <v>3</v>
      </c>
      <c r="F215" s="41" t="s">
        <v>818</v>
      </c>
      <c r="G215" s="128" t="s">
        <v>816</v>
      </c>
      <c r="H215" s="153">
        <v>15210846283</v>
      </c>
      <c r="I215" s="133" t="s">
        <v>1794</v>
      </c>
      <c r="J215" s="133">
        <v>200</v>
      </c>
      <c r="K215" s="133">
        <v>200</v>
      </c>
      <c r="L215" s="140"/>
      <c r="M215" s="140"/>
      <c r="N215" s="133"/>
      <c r="O215" s="133"/>
      <c r="P215" s="133"/>
      <c r="Q215" s="144" t="s">
        <v>820</v>
      </c>
    </row>
    <row r="216" ht="22.5" hidden="1" customHeight="1" spans="1:17">
      <c r="A216" s="125"/>
      <c r="B216" s="126"/>
      <c r="C216" s="126"/>
      <c r="D216" s="12" t="s">
        <v>821</v>
      </c>
      <c r="E216" s="128">
        <v>2</v>
      </c>
      <c r="F216" s="41" t="s">
        <v>822</v>
      </c>
      <c r="G216" s="128" t="s">
        <v>823</v>
      </c>
      <c r="H216" s="153">
        <v>18811471354</v>
      </c>
      <c r="I216" s="133" t="s">
        <v>1795</v>
      </c>
      <c r="J216" s="133">
        <v>500</v>
      </c>
      <c r="K216" s="133">
        <v>400</v>
      </c>
      <c r="L216" s="140"/>
      <c r="M216" s="140"/>
      <c r="N216" s="133"/>
      <c r="O216" s="133"/>
      <c r="P216" s="133"/>
      <c r="Q216" s="144" t="s">
        <v>691</v>
      </c>
    </row>
    <row r="217" ht="22.5" hidden="1" customHeight="1" spans="1:17">
      <c r="A217" s="125"/>
      <c r="B217" s="126"/>
      <c r="C217" s="126"/>
      <c r="D217" s="12"/>
      <c r="E217" s="128">
        <v>5</v>
      </c>
      <c r="F217" s="41" t="s">
        <v>825</v>
      </c>
      <c r="G217" s="128" t="s">
        <v>826</v>
      </c>
      <c r="H217" s="153">
        <v>18811471352</v>
      </c>
      <c r="I217" s="133" t="s">
        <v>1599</v>
      </c>
      <c r="J217" s="133">
        <v>400</v>
      </c>
      <c r="K217" s="142" t="s">
        <v>827</v>
      </c>
      <c r="L217" s="140"/>
      <c r="M217" s="140"/>
      <c r="N217" s="133"/>
      <c r="O217" s="133"/>
      <c r="P217" s="133"/>
      <c r="Q217" s="144" t="s">
        <v>828</v>
      </c>
    </row>
    <row r="218" ht="22.5" hidden="1" customHeight="1" spans="1:17">
      <c r="A218" s="125"/>
      <c r="B218" s="126"/>
      <c r="C218" s="126"/>
      <c r="D218" s="12" t="s">
        <v>829</v>
      </c>
      <c r="E218" s="128">
        <v>2</v>
      </c>
      <c r="F218" s="41" t="s">
        <v>830</v>
      </c>
      <c r="G218" s="128" t="s">
        <v>831</v>
      </c>
      <c r="H218" s="153">
        <v>18911805167</v>
      </c>
      <c r="I218" s="133" t="s">
        <v>1796</v>
      </c>
      <c r="J218" s="133">
        <v>600</v>
      </c>
      <c r="K218" s="133">
        <v>400</v>
      </c>
      <c r="L218" s="140"/>
      <c r="M218" s="140"/>
      <c r="N218" s="133"/>
      <c r="O218" s="133"/>
      <c r="P218" s="133"/>
      <c r="Q218" s="144" t="s">
        <v>833</v>
      </c>
    </row>
    <row r="219" ht="22.5" hidden="1" customHeight="1" spans="1:17">
      <c r="A219" s="125"/>
      <c r="B219" s="126"/>
      <c r="C219" s="126"/>
      <c r="D219" s="167"/>
      <c r="E219" s="153">
        <v>2</v>
      </c>
      <c r="F219" s="41" t="s">
        <v>1797</v>
      </c>
      <c r="G219" s="128" t="s">
        <v>835</v>
      </c>
      <c r="H219" s="152" t="s">
        <v>836</v>
      </c>
      <c r="I219" s="133" t="s">
        <v>1795</v>
      </c>
      <c r="J219" s="133">
        <v>200</v>
      </c>
      <c r="K219" s="133">
        <v>200</v>
      </c>
      <c r="L219" s="140"/>
      <c r="M219" s="140"/>
      <c r="N219" s="133"/>
      <c r="O219" s="133"/>
      <c r="P219" s="133"/>
      <c r="Q219" s="144" t="s">
        <v>838</v>
      </c>
    </row>
    <row r="220" ht="22.5" hidden="1" customHeight="1" spans="1:23">
      <c r="A220" s="125"/>
      <c r="B220" s="129" t="s">
        <v>1614</v>
      </c>
      <c r="C220" s="126">
        <v>17</v>
      </c>
      <c r="D220" s="130" t="s">
        <v>1615</v>
      </c>
      <c r="E220" s="131"/>
      <c r="F220" s="132"/>
      <c r="G220" s="133"/>
      <c r="H220" s="134"/>
      <c r="I220" s="133"/>
      <c r="J220" s="143" t="s">
        <v>1616</v>
      </c>
      <c r="K220" s="134">
        <f>SUM(K209:K219)</f>
        <v>3500</v>
      </c>
      <c r="L220" s="134"/>
      <c r="M220" s="134"/>
      <c r="N220" s="134"/>
      <c r="O220" s="134"/>
      <c r="P220" s="134"/>
      <c r="Q220" s="134"/>
      <c r="R220" s="147"/>
      <c r="S220" s="116"/>
      <c r="T220" s="116"/>
      <c r="U220" s="148"/>
      <c r="V220" s="149"/>
      <c r="W220" s="150"/>
    </row>
    <row r="221" ht="22.5" hidden="1" customHeight="1" spans="1:17">
      <c r="A221" s="125" t="s">
        <v>839</v>
      </c>
      <c r="B221" s="126">
        <v>15</v>
      </c>
      <c r="C221" s="126">
        <v>13</v>
      </c>
      <c r="D221" s="12" t="s">
        <v>610</v>
      </c>
      <c r="E221" s="128">
        <v>1</v>
      </c>
      <c r="F221" s="12" t="s">
        <v>840</v>
      </c>
      <c r="G221" s="128" t="s">
        <v>841</v>
      </c>
      <c r="H221" s="128">
        <v>13522902573</v>
      </c>
      <c r="I221" s="133" t="s">
        <v>1599</v>
      </c>
      <c r="J221" s="133">
        <v>500</v>
      </c>
      <c r="K221" s="142" t="s">
        <v>842</v>
      </c>
      <c r="L221" s="140"/>
      <c r="M221" s="140"/>
      <c r="N221" s="133"/>
      <c r="O221" s="133"/>
      <c r="P221" s="133"/>
      <c r="Q221" s="144" t="s">
        <v>697</v>
      </c>
    </row>
    <row r="222" ht="22.5" hidden="1" customHeight="1" spans="1:17">
      <c r="A222" s="125"/>
      <c r="B222" s="126"/>
      <c r="C222" s="126"/>
      <c r="D222" s="12"/>
      <c r="E222" s="128">
        <v>3</v>
      </c>
      <c r="F222" s="12" t="s">
        <v>843</v>
      </c>
      <c r="G222" s="128" t="s">
        <v>841</v>
      </c>
      <c r="H222" s="128">
        <v>13522902573</v>
      </c>
      <c r="I222" s="133" t="s">
        <v>1798</v>
      </c>
      <c r="J222" s="133">
        <v>0</v>
      </c>
      <c r="K222" s="133">
        <v>200</v>
      </c>
      <c r="L222" s="140"/>
      <c r="M222" s="140"/>
      <c r="N222" s="133"/>
      <c r="O222" s="133"/>
      <c r="P222" s="133"/>
      <c r="Q222" s="144" t="s">
        <v>845</v>
      </c>
    </row>
    <row r="223" ht="22.5" hidden="1" customHeight="1" spans="1:17">
      <c r="A223" s="125"/>
      <c r="B223" s="126"/>
      <c r="C223" s="126"/>
      <c r="D223" s="12"/>
      <c r="E223" s="128">
        <v>3</v>
      </c>
      <c r="F223" s="12" t="s">
        <v>846</v>
      </c>
      <c r="G223" s="128" t="s">
        <v>841</v>
      </c>
      <c r="H223" s="128">
        <v>13522902573</v>
      </c>
      <c r="I223" s="133" t="s">
        <v>1799</v>
      </c>
      <c r="J223" s="133">
        <v>200</v>
      </c>
      <c r="K223" s="133">
        <v>200</v>
      </c>
      <c r="L223" s="140"/>
      <c r="M223" s="140"/>
      <c r="N223" s="133"/>
      <c r="O223" s="133"/>
      <c r="P223" s="133"/>
      <c r="Q223" s="144" t="s">
        <v>848</v>
      </c>
    </row>
    <row r="224" ht="22.5" hidden="1" customHeight="1" spans="1:17">
      <c r="A224" s="125"/>
      <c r="B224" s="126"/>
      <c r="C224" s="126"/>
      <c r="D224" s="12" t="s">
        <v>849</v>
      </c>
      <c r="E224" s="128">
        <v>2</v>
      </c>
      <c r="F224" s="12" t="s">
        <v>850</v>
      </c>
      <c r="G224" s="128" t="s">
        <v>851</v>
      </c>
      <c r="H224" s="128">
        <v>18801160687</v>
      </c>
      <c r="I224" s="133" t="s">
        <v>1800</v>
      </c>
      <c r="J224" s="133">
        <v>500</v>
      </c>
      <c r="K224" s="133">
        <v>300</v>
      </c>
      <c r="L224" s="140"/>
      <c r="M224" s="140"/>
      <c r="N224" s="133"/>
      <c r="O224" s="133"/>
      <c r="P224" s="133"/>
      <c r="Q224" s="144" t="s">
        <v>853</v>
      </c>
    </row>
    <row r="225" ht="22.5" hidden="1" customHeight="1" spans="1:17">
      <c r="A225" s="125"/>
      <c r="B225" s="126"/>
      <c r="C225" s="126"/>
      <c r="D225" s="12"/>
      <c r="E225" s="128">
        <v>1</v>
      </c>
      <c r="F225" s="12" t="s">
        <v>1801</v>
      </c>
      <c r="G225" s="128" t="s">
        <v>855</v>
      </c>
      <c r="H225" s="128">
        <v>13391901302</v>
      </c>
      <c r="I225" s="133" t="s">
        <v>1599</v>
      </c>
      <c r="J225" s="133">
        <v>498</v>
      </c>
      <c r="K225" s="142" t="s">
        <v>856</v>
      </c>
      <c r="L225" s="140"/>
      <c r="M225" s="140"/>
      <c r="N225" s="133"/>
      <c r="O225" s="133"/>
      <c r="P225" s="133"/>
      <c r="Q225" s="144" t="s">
        <v>697</v>
      </c>
    </row>
    <row r="226" ht="22.5" hidden="1" customHeight="1" spans="1:17">
      <c r="A226" s="125"/>
      <c r="B226" s="126"/>
      <c r="C226" s="126"/>
      <c r="D226" s="12"/>
      <c r="E226" s="128">
        <v>5</v>
      </c>
      <c r="F226" s="12" t="s">
        <v>857</v>
      </c>
      <c r="G226" s="128" t="s">
        <v>858</v>
      </c>
      <c r="H226" s="128">
        <v>15201646045</v>
      </c>
      <c r="I226" s="133" t="s">
        <v>1802</v>
      </c>
      <c r="J226" s="133">
        <v>725</v>
      </c>
      <c r="K226" s="133">
        <v>350</v>
      </c>
      <c r="L226" s="140"/>
      <c r="M226" s="140"/>
      <c r="N226" s="133"/>
      <c r="O226" s="133"/>
      <c r="P226" s="133"/>
      <c r="Q226" s="144" t="s">
        <v>860</v>
      </c>
    </row>
    <row r="227" ht="22.5" hidden="1" customHeight="1" spans="1:17">
      <c r="A227" s="125"/>
      <c r="B227" s="126"/>
      <c r="C227" s="126"/>
      <c r="D227" s="12" t="s">
        <v>861</v>
      </c>
      <c r="E227" s="128">
        <v>3</v>
      </c>
      <c r="F227" s="12" t="s">
        <v>862</v>
      </c>
      <c r="G227" s="128" t="s">
        <v>863</v>
      </c>
      <c r="H227" s="128" t="s">
        <v>864</v>
      </c>
      <c r="I227" s="133" t="s">
        <v>1803</v>
      </c>
      <c r="J227" s="133">
        <v>405</v>
      </c>
      <c r="K227" s="133">
        <v>400</v>
      </c>
      <c r="L227" s="140"/>
      <c r="M227" s="140"/>
      <c r="N227" s="133"/>
      <c r="O227" s="133"/>
      <c r="P227" s="133"/>
      <c r="Q227" s="144" t="s">
        <v>866</v>
      </c>
    </row>
    <row r="228" ht="22.5" hidden="1" customHeight="1" spans="1:17">
      <c r="A228" s="125"/>
      <c r="B228" s="126"/>
      <c r="C228" s="126"/>
      <c r="D228" s="12" t="s">
        <v>867</v>
      </c>
      <c r="E228" s="128">
        <v>2</v>
      </c>
      <c r="F228" s="12" t="s">
        <v>868</v>
      </c>
      <c r="G228" s="128" t="s">
        <v>869</v>
      </c>
      <c r="H228" s="128">
        <v>15210982181</v>
      </c>
      <c r="I228" s="133" t="s">
        <v>1804</v>
      </c>
      <c r="J228" s="133">
        <v>387.5</v>
      </c>
      <c r="K228" s="133">
        <v>400</v>
      </c>
      <c r="L228" s="140"/>
      <c r="M228" s="140" t="s">
        <v>1591</v>
      </c>
      <c r="N228" s="133"/>
      <c r="O228" s="133"/>
      <c r="P228" s="133"/>
      <c r="Q228" s="144" t="s">
        <v>871</v>
      </c>
    </row>
    <row r="229" ht="22.5" customHeight="1" spans="1:17">
      <c r="A229" s="125"/>
      <c r="B229" s="126"/>
      <c r="C229" s="126"/>
      <c r="D229" s="12"/>
      <c r="E229" s="128">
        <v>2</v>
      </c>
      <c r="F229" s="12" t="s">
        <v>872</v>
      </c>
      <c r="G229" s="128" t="s">
        <v>869</v>
      </c>
      <c r="H229" s="128">
        <v>15210982181</v>
      </c>
      <c r="I229" s="133" t="s">
        <v>1805</v>
      </c>
      <c r="J229" s="133">
        <v>600</v>
      </c>
      <c r="K229" s="133">
        <v>500</v>
      </c>
      <c r="L229" s="140"/>
      <c r="M229" s="133"/>
      <c r="N229" s="133">
        <v>4</v>
      </c>
      <c r="O229" s="133">
        <v>800</v>
      </c>
      <c r="P229" s="133"/>
      <c r="Q229" s="144" t="s">
        <v>874</v>
      </c>
    </row>
    <row r="230" s="112" customFormat="1" ht="22.5" hidden="1" customHeight="1" spans="1:17">
      <c r="A230" s="156"/>
      <c r="B230" s="157"/>
      <c r="C230" s="157"/>
      <c r="D230" s="41" t="s">
        <v>1806</v>
      </c>
      <c r="E230" s="151">
        <v>1</v>
      </c>
      <c r="F230" s="41" t="s">
        <v>34</v>
      </c>
      <c r="G230" s="151" t="s">
        <v>1807</v>
      </c>
      <c r="H230" s="152" t="s">
        <v>877</v>
      </c>
      <c r="I230" s="153" t="s">
        <v>1808</v>
      </c>
      <c r="J230" s="153">
        <v>800</v>
      </c>
      <c r="K230" s="153">
        <v>600</v>
      </c>
      <c r="L230" s="160"/>
      <c r="M230" s="160"/>
      <c r="N230" s="153"/>
      <c r="O230" s="153"/>
      <c r="P230" s="153"/>
      <c r="Q230" s="163" t="s">
        <v>879</v>
      </c>
    </row>
    <row r="231" ht="22.5" hidden="1" customHeight="1" spans="1:17">
      <c r="A231" s="125"/>
      <c r="B231" s="126"/>
      <c r="C231" s="126"/>
      <c r="D231" s="12" t="s">
        <v>1809</v>
      </c>
      <c r="E231" s="133">
        <v>1</v>
      </c>
      <c r="F231" s="12" t="s">
        <v>34</v>
      </c>
      <c r="G231" s="128" t="s">
        <v>863</v>
      </c>
      <c r="H231" s="128" t="s">
        <v>864</v>
      </c>
      <c r="I231" s="133" t="s">
        <v>1810</v>
      </c>
      <c r="J231" s="133">
        <v>670</v>
      </c>
      <c r="K231" s="133">
        <v>400</v>
      </c>
      <c r="L231" s="140"/>
      <c r="M231" s="140"/>
      <c r="N231" s="133"/>
      <c r="O231" s="133"/>
      <c r="P231" s="133"/>
      <c r="Q231" s="144" t="s">
        <v>882</v>
      </c>
    </row>
    <row r="232" ht="22.5" customHeight="1" spans="1:17">
      <c r="A232" s="125"/>
      <c r="B232" s="126"/>
      <c r="C232" s="126"/>
      <c r="D232" s="12" t="s">
        <v>883</v>
      </c>
      <c r="E232" s="128">
        <v>3</v>
      </c>
      <c r="F232" s="12" t="s">
        <v>884</v>
      </c>
      <c r="G232" s="128" t="s">
        <v>885</v>
      </c>
      <c r="H232" s="128">
        <v>18810371964</v>
      </c>
      <c r="I232" s="133" t="s">
        <v>1811</v>
      </c>
      <c r="J232" s="133">
        <v>350</v>
      </c>
      <c r="K232" s="133">
        <v>350</v>
      </c>
      <c r="L232" s="140"/>
      <c r="M232" s="133">
        <v>4</v>
      </c>
      <c r="N232" s="133">
        <v>4</v>
      </c>
      <c r="O232" s="133">
        <v>400</v>
      </c>
      <c r="P232" s="133"/>
      <c r="Q232" s="144" t="s">
        <v>887</v>
      </c>
    </row>
    <row r="233" ht="22.5" hidden="1" customHeight="1" spans="1:17">
      <c r="A233" s="125"/>
      <c r="B233" s="126"/>
      <c r="C233" s="126"/>
      <c r="D233" s="12"/>
      <c r="E233" s="128">
        <v>2</v>
      </c>
      <c r="F233" s="12" t="s">
        <v>888</v>
      </c>
      <c r="G233" s="128" t="s">
        <v>885</v>
      </c>
      <c r="H233" s="128">
        <v>18810371964</v>
      </c>
      <c r="I233" s="133" t="s">
        <v>1812</v>
      </c>
      <c r="J233" s="133">
        <v>370</v>
      </c>
      <c r="K233" s="133">
        <v>370</v>
      </c>
      <c r="L233" s="140"/>
      <c r="M233" s="140"/>
      <c r="N233" s="133"/>
      <c r="O233" s="133"/>
      <c r="P233" s="133"/>
      <c r="Q233" s="144" t="s">
        <v>845</v>
      </c>
    </row>
    <row r="234" ht="22.5" hidden="1" customHeight="1" spans="1:17">
      <c r="A234" s="125"/>
      <c r="B234" s="126"/>
      <c r="C234" s="126"/>
      <c r="D234" s="12"/>
      <c r="E234" s="128">
        <v>5</v>
      </c>
      <c r="F234" s="12" t="s">
        <v>890</v>
      </c>
      <c r="G234" s="128" t="s">
        <v>885</v>
      </c>
      <c r="H234" s="128">
        <v>18810371964</v>
      </c>
      <c r="I234" s="133" t="s">
        <v>1813</v>
      </c>
      <c r="J234" s="133">
        <v>400</v>
      </c>
      <c r="K234" s="133">
        <v>300</v>
      </c>
      <c r="L234" s="140"/>
      <c r="M234" s="140"/>
      <c r="N234" s="133"/>
      <c r="O234" s="133"/>
      <c r="P234" s="133"/>
      <c r="Q234" s="144" t="s">
        <v>892</v>
      </c>
    </row>
    <row r="235" ht="27" customHeight="1" spans="1:17">
      <c r="A235" s="125"/>
      <c r="B235" s="126"/>
      <c r="C235" s="126"/>
      <c r="D235" s="12" t="s">
        <v>893</v>
      </c>
      <c r="E235" s="128">
        <v>3</v>
      </c>
      <c r="F235" s="12" t="s">
        <v>1814</v>
      </c>
      <c r="G235" s="128" t="s">
        <v>895</v>
      </c>
      <c r="H235" s="128">
        <v>13611252859</v>
      </c>
      <c r="I235" s="133" t="s">
        <v>1815</v>
      </c>
      <c r="J235" s="133">
        <v>460</v>
      </c>
      <c r="K235" s="133">
        <v>400</v>
      </c>
      <c r="L235" s="140"/>
      <c r="M235" s="140"/>
      <c r="N235" s="133">
        <v>5</v>
      </c>
      <c r="O235" s="133">
        <v>400</v>
      </c>
      <c r="P235" s="133"/>
      <c r="Q235" s="144" t="s">
        <v>897</v>
      </c>
    </row>
    <row r="236" ht="22.5" customHeight="1" spans="1:23">
      <c r="A236" s="125"/>
      <c r="B236" s="129" t="s">
        <v>1614</v>
      </c>
      <c r="C236" s="126">
        <v>17</v>
      </c>
      <c r="D236" s="130" t="s">
        <v>1615</v>
      </c>
      <c r="E236" s="131"/>
      <c r="F236" s="132"/>
      <c r="G236" s="133"/>
      <c r="H236" s="134"/>
      <c r="I236" s="133"/>
      <c r="J236" s="143" t="s">
        <v>1616</v>
      </c>
      <c r="K236" s="134">
        <f>SUM(K221:K235)</f>
        <v>4770</v>
      </c>
      <c r="L236" s="134"/>
      <c r="M236" s="134"/>
      <c r="N236" s="134"/>
      <c r="O236" s="134">
        <f>SUM(O221:O235)</f>
        <v>1600</v>
      </c>
      <c r="P236" s="134">
        <f>1600+160</f>
        <v>1760</v>
      </c>
      <c r="Q236" s="134"/>
      <c r="R236" s="147"/>
      <c r="S236" s="116"/>
      <c r="T236" s="116"/>
      <c r="U236" s="148"/>
      <c r="V236" s="149"/>
      <c r="W236" s="150"/>
    </row>
    <row r="237" ht="22.5" hidden="1" customHeight="1" spans="1:17">
      <c r="A237" s="125" t="s">
        <v>898</v>
      </c>
      <c r="B237" s="126">
        <v>9</v>
      </c>
      <c r="C237" s="14">
        <v>8</v>
      </c>
      <c r="D237" s="41" t="s">
        <v>899</v>
      </c>
      <c r="E237" s="151">
        <v>2</v>
      </c>
      <c r="F237" s="41" t="s">
        <v>900</v>
      </c>
      <c r="G237" s="151" t="s">
        <v>901</v>
      </c>
      <c r="H237" s="152" t="s">
        <v>902</v>
      </c>
      <c r="I237" s="153" t="s">
        <v>1816</v>
      </c>
      <c r="J237" s="153">
        <v>350</v>
      </c>
      <c r="K237" s="153">
        <v>300</v>
      </c>
      <c r="L237" s="160"/>
      <c r="M237" s="160"/>
      <c r="N237" s="153"/>
      <c r="O237" s="153"/>
      <c r="P237" s="153"/>
      <c r="Q237" s="163" t="s">
        <v>904</v>
      </c>
    </row>
    <row r="238" ht="22.5" hidden="1" customHeight="1" spans="1:17">
      <c r="A238" s="125"/>
      <c r="B238" s="126"/>
      <c r="C238" s="14"/>
      <c r="D238" s="41"/>
      <c r="E238" s="153">
        <v>1</v>
      </c>
      <c r="F238" s="41" t="s">
        <v>905</v>
      </c>
      <c r="G238" s="151" t="s">
        <v>901</v>
      </c>
      <c r="H238" s="152" t="s">
        <v>902</v>
      </c>
      <c r="I238" s="153" t="s">
        <v>1817</v>
      </c>
      <c r="J238" s="153">
        <v>156</v>
      </c>
      <c r="K238" s="153">
        <v>200</v>
      </c>
      <c r="L238" s="160"/>
      <c r="M238" s="160"/>
      <c r="N238" s="153"/>
      <c r="O238" s="153"/>
      <c r="P238" s="153"/>
      <c r="Q238" s="163" t="s">
        <v>596</v>
      </c>
    </row>
    <row r="239" s="112" customFormat="1" ht="22.5" hidden="1" customHeight="1" spans="1:17">
      <c r="A239" s="156"/>
      <c r="B239" s="157"/>
      <c r="C239" s="14"/>
      <c r="D239" s="41" t="s">
        <v>899</v>
      </c>
      <c r="E239" s="153">
        <v>5</v>
      </c>
      <c r="F239" s="41" t="s">
        <v>908</v>
      </c>
      <c r="G239" s="151" t="s">
        <v>901</v>
      </c>
      <c r="H239" s="168" t="s">
        <v>910</v>
      </c>
      <c r="I239" s="153" t="s">
        <v>1599</v>
      </c>
      <c r="J239" s="153">
        <v>400</v>
      </c>
      <c r="K239" s="142" t="s">
        <v>911</v>
      </c>
      <c r="L239" s="160"/>
      <c r="M239" s="160"/>
      <c r="N239" s="153"/>
      <c r="O239" s="153"/>
      <c r="P239" s="153"/>
      <c r="Q239" s="163" t="s">
        <v>95</v>
      </c>
    </row>
    <row r="240" ht="22.5" hidden="1" customHeight="1" spans="1:17">
      <c r="A240" s="125"/>
      <c r="B240" s="126"/>
      <c r="C240" s="14"/>
      <c r="D240" s="41" t="s">
        <v>807</v>
      </c>
      <c r="E240" s="153">
        <v>3</v>
      </c>
      <c r="F240" s="41" t="s">
        <v>912</v>
      </c>
      <c r="G240" s="151" t="s">
        <v>913</v>
      </c>
      <c r="H240" s="152" t="s">
        <v>914</v>
      </c>
      <c r="I240" s="153" t="s">
        <v>1818</v>
      </c>
      <c r="J240" s="153">
        <v>50</v>
      </c>
      <c r="K240" s="153">
        <v>200</v>
      </c>
      <c r="L240" s="160"/>
      <c r="M240" s="160"/>
      <c r="N240" s="153"/>
      <c r="O240" s="153"/>
      <c r="P240" s="153"/>
      <c r="Q240" s="163" t="s">
        <v>214</v>
      </c>
    </row>
    <row r="241" s="112" customFormat="1" ht="22.5" customHeight="1" spans="1:17">
      <c r="A241" s="156"/>
      <c r="B241" s="157"/>
      <c r="C241" s="14"/>
      <c r="D241" s="41" t="s">
        <v>807</v>
      </c>
      <c r="E241" s="153">
        <v>2</v>
      </c>
      <c r="F241" s="41" t="s">
        <v>917</v>
      </c>
      <c r="G241" s="151" t="s">
        <v>913</v>
      </c>
      <c r="H241" s="168" t="s">
        <v>1819</v>
      </c>
      <c r="I241" s="153" t="s">
        <v>1820</v>
      </c>
      <c r="J241" s="153">
        <v>200</v>
      </c>
      <c r="K241" s="153">
        <v>200</v>
      </c>
      <c r="L241" s="160"/>
      <c r="M241" s="160"/>
      <c r="N241" s="153">
        <v>4</v>
      </c>
      <c r="O241" s="153">
        <v>200</v>
      </c>
      <c r="P241" s="153" t="s">
        <v>1821</v>
      </c>
      <c r="Q241" s="163" t="s">
        <v>921</v>
      </c>
    </row>
    <row r="242" s="112" customFormat="1" ht="22.5" customHeight="1" spans="1:17">
      <c r="A242" s="156"/>
      <c r="B242" s="157"/>
      <c r="C242" s="14"/>
      <c r="D242" s="41"/>
      <c r="E242" s="153">
        <v>3</v>
      </c>
      <c r="F242" s="41" t="s">
        <v>922</v>
      </c>
      <c r="G242" s="151" t="s">
        <v>913</v>
      </c>
      <c r="H242" s="168" t="s">
        <v>1819</v>
      </c>
      <c r="I242" s="153" t="s">
        <v>1822</v>
      </c>
      <c r="J242" s="153">
        <v>750</v>
      </c>
      <c r="K242" s="153">
        <v>350</v>
      </c>
      <c r="L242" s="160"/>
      <c r="M242" s="160"/>
      <c r="N242" s="153">
        <v>4</v>
      </c>
      <c r="O242" s="153">
        <v>350</v>
      </c>
      <c r="P242" s="153"/>
      <c r="Q242" s="163" t="s">
        <v>1823</v>
      </c>
    </row>
    <row r="243" ht="22.5" hidden="1" customHeight="1" spans="1:17">
      <c r="A243" s="125"/>
      <c r="B243" s="126"/>
      <c r="C243" s="14"/>
      <c r="D243" s="41" t="s">
        <v>925</v>
      </c>
      <c r="E243" s="151">
        <v>1</v>
      </c>
      <c r="F243" s="41" t="s">
        <v>926</v>
      </c>
      <c r="G243" s="151" t="s">
        <v>927</v>
      </c>
      <c r="H243" s="152" t="s">
        <v>928</v>
      </c>
      <c r="I243" s="153" t="s">
        <v>1824</v>
      </c>
      <c r="J243" s="153">
        <v>100</v>
      </c>
      <c r="K243" s="153">
        <v>100</v>
      </c>
      <c r="L243" s="160"/>
      <c r="M243" s="160"/>
      <c r="N243" s="153"/>
      <c r="O243" s="153"/>
      <c r="P243" s="153"/>
      <c r="Q243" s="163" t="s">
        <v>930</v>
      </c>
    </row>
    <row r="244" ht="22.5" hidden="1" customHeight="1" spans="1:17">
      <c r="A244" s="125"/>
      <c r="B244" s="126"/>
      <c r="C244" s="14"/>
      <c r="D244" s="41" t="s">
        <v>931</v>
      </c>
      <c r="E244" s="153">
        <v>1</v>
      </c>
      <c r="F244" s="41" t="s">
        <v>932</v>
      </c>
      <c r="G244" s="151" t="s">
        <v>933</v>
      </c>
      <c r="H244" s="152" t="s">
        <v>934</v>
      </c>
      <c r="I244" s="153" t="s">
        <v>1825</v>
      </c>
      <c r="J244" s="153">
        <v>250</v>
      </c>
      <c r="K244" s="153">
        <v>250</v>
      </c>
      <c r="L244" s="160"/>
      <c r="M244" s="160"/>
      <c r="N244" s="153"/>
      <c r="O244" s="153"/>
      <c r="P244" s="153"/>
      <c r="Q244" s="163" t="s">
        <v>1826</v>
      </c>
    </row>
    <row r="245" ht="22.5" hidden="1" customHeight="1" spans="1:17">
      <c r="A245" s="125"/>
      <c r="B245" s="126"/>
      <c r="C245" s="14"/>
      <c r="D245" s="41"/>
      <c r="E245" s="151">
        <v>3</v>
      </c>
      <c r="F245" s="41" t="s">
        <v>937</v>
      </c>
      <c r="G245" s="151" t="s">
        <v>933</v>
      </c>
      <c r="H245" s="152" t="s">
        <v>934</v>
      </c>
      <c r="I245" s="153" t="s">
        <v>1827</v>
      </c>
      <c r="J245" s="153">
        <v>300</v>
      </c>
      <c r="K245" s="153">
        <v>200</v>
      </c>
      <c r="L245" s="160"/>
      <c r="M245" s="160"/>
      <c r="N245" s="153"/>
      <c r="O245" s="153"/>
      <c r="P245" s="153"/>
      <c r="Q245" s="163" t="s">
        <v>939</v>
      </c>
    </row>
    <row r="246" ht="22.5" customHeight="1" spans="1:23">
      <c r="A246" s="125"/>
      <c r="B246" s="129" t="s">
        <v>1614</v>
      </c>
      <c r="C246" s="126">
        <v>17</v>
      </c>
      <c r="D246" s="130" t="s">
        <v>1615</v>
      </c>
      <c r="E246" s="131"/>
      <c r="F246" s="132"/>
      <c r="G246" s="133"/>
      <c r="H246" s="134"/>
      <c r="I246" s="133"/>
      <c r="J246" s="143" t="s">
        <v>1616</v>
      </c>
      <c r="K246" s="134">
        <f>SUM(K237:K245)</f>
        <v>1800</v>
      </c>
      <c r="L246" s="134"/>
      <c r="M246" s="134"/>
      <c r="N246" s="134"/>
      <c r="O246" s="134">
        <f>SUM(O237:O245)</f>
        <v>550</v>
      </c>
      <c r="P246" s="134"/>
      <c r="Q246" s="134"/>
      <c r="R246" s="147"/>
      <c r="S246" s="116"/>
      <c r="T246" s="116"/>
      <c r="U246" s="148"/>
      <c r="V246" s="149"/>
      <c r="W246" s="150"/>
    </row>
    <row r="247" ht="22.5" customHeight="1" spans="1:17">
      <c r="A247" s="125" t="s">
        <v>940</v>
      </c>
      <c r="B247" s="126">
        <v>15</v>
      </c>
      <c r="C247" s="126">
        <v>13</v>
      </c>
      <c r="D247" s="169" t="s">
        <v>332</v>
      </c>
      <c r="E247" s="170">
        <v>2</v>
      </c>
      <c r="F247" s="12" t="s">
        <v>941</v>
      </c>
      <c r="G247" s="128" t="s">
        <v>942</v>
      </c>
      <c r="H247" s="152" t="s">
        <v>943</v>
      </c>
      <c r="I247" s="133" t="s">
        <v>1828</v>
      </c>
      <c r="J247" s="133">
        <v>240</v>
      </c>
      <c r="K247" s="133">
        <v>240</v>
      </c>
      <c r="L247" s="140"/>
      <c r="M247" s="140"/>
      <c r="N247" s="133">
        <v>4</v>
      </c>
      <c r="O247" s="133">
        <v>240</v>
      </c>
      <c r="P247" s="133"/>
      <c r="Q247" s="144" t="s">
        <v>945</v>
      </c>
    </row>
    <row r="248" ht="22.5" customHeight="1" spans="1:17">
      <c r="A248" s="125"/>
      <c r="B248" s="126"/>
      <c r="C248" s="126"/>
      <c r="D248" s="169"/>
      <c r="E248" s="170">
        <v>2</v>
      </c>
      <c r="F248" s="12" t="s">
        <v>629</v>
      </c>
      <c r="G248" s="128" t="s">
        <v>942</v>
      </c>
      <c r="H248" s="152" t="s">
        <v>943</v>
      </c>
      <c r="I248" s="133" t="s">
        <v>1829</v>
      </c>
      <c r="J248" s="133">
        <v>950</v>
      </c>
      <c r="K248" s="133">
        <v>500</v>
      </c>
      <c r="L248" s="140"/>
      <c r="M248" s="140"/>
      <c r="N248" s="133">
        <v>4</v>
      </c>
      <c r="O248" s="133">
        <v>500</v>
      </c>
      <c r="P248" s="133"/>
      <c r="Q248" s="144" t="s">
        <v>947</v>
      </c>
    </row>
    <row r="249" ht="22.5" customHeight="1" spans="1:17">
      <c r="A249" s="125"/>
      <c r="B249" s="126"/>
      <c r="C249" s="126"/>
      <c r="D249" s="169"/>
      <c r="E249" s="170">
        <v>5</v>
      </c>
      <c r="F249" s="12" t="s">
        <v>948</v>
      </c>
      <c r="G249" s="128" t="s">
        <v>942</v>
      </c>
      <c r="H249" s="152" t="s">
        <v>943</v>
      </c>
      <c r="I249" s="133" t="s">
        <v>1830</v>
      </c>
      <c r="J249" s="133">
        <v>800</v>
      </c>
      <c r="K249" s="133">
        <v>200</v>
      </c>
      <c r="L249" s="140"/>
      <c r="M249" s="140"/>
      <c r="N249" s="133">
        <v>4</v>
      </c>
      <c r="O249" s="133">
        <v>200</v>
      </c>
      <c r="P249" s="133"/>
      <c r="Q249" s="144" t="s">
        <v>88</v>
      </c>
    </row>
    <row r="250" ht="22.5" hidden="1" customHeight="1" spans="1:17">
      <c r="A250" s="125"/>
      <c r="B250" s="126"/>
      <c r="C250" s="126"/>
      <c r="D250" s="169"/>
      <c r="E250" s="170">
        <v>3</v>
      </c>
      <c r="F250" s="12" t="s">
        <v>950</v>
      </c>
      <c r="G250" s="128" t="s">
        <v>942</v>
      </c>
      <c r="H250" s="152" t="s">
        <v>943</v>
      </c>
      <c r="I250" s="133" t="s">
        <v>1599</v>
      </c>
      <c r="J250" s="133">
        <v>320</v>
      </c>
      <c r="K250" s="142" t="s">
        <v>951</v>
      </c>
      <c r="L250" s="140"/>
      <c r="M250" s="140"/>
      <c r="N250" s="133"/>
      <c r="O250" s="133"/>
      <c r="P250" s="133"/>
      <c r="Q250" s="144" t="s">
        <v>952</v>
      </c>
    </row>
    <row r="251" ht="22.5" hidden="1" customHeight="1" spans="1:17">
      <c r="A251" s="125"/>
      <c r="B251" s="126"/>
      <c r="C251" s="126"/>
      <c r="D251" s="12" t="s">
        <v>953</v>
      </c>
      <c r="E251" s="128">
        <v>6</v>
      </c>
      <c r="F251" s="41" t="s">
        <v>954</v>
      </c>
      <c r="G251" s="128" t="s">
        <v>955</v>
      </c>
      <c r="H251" s="152" t="s">
        <v>956</v>
      </c>
      <c r="I251" s="133" t="s">
        <v>1831</v>
      </c>
      <c r="J251" s="133">
        <v>940</v>
      </c>
      <c r="K251" s="133">
        <v>600</v>
      </c>
      <c r="L251" s="140"/>
      <c r="M251" s="140"/>
      <c r="N251" s="133"/>
      <c r="O251" s="133"/>
      <c r="P251" s="133"/>
      <c r="Q251" s="144" t="s">
        <v>958</v>
      </c>
    </row>
    <row r="252" ht="22.5" hidden="1" customHeight="1" spans="1:17">
      <c r="A252" s="125"/>
      <c r="B252" s="126"/>
      <c r="C252" s="126"/>
      <c r="D252" s="12" t="s">
        <v>959</v>
      </c>
      <c r="E252" s="128">
        <v>6</v>
      </c>
      <c r="F252" s="12" t="s">
        <v>960</v>
      </c>
      <c r="G252" s="128" t="s">
        <v>955</v>
      </c>
      <c r="H252" s="152" t="s">
        <v>956</v>
      </c>
      <c r="I252" s="133" t="s">
        <v>1832</v>
      </c>
      <c r="J252" s="133">
        <v>900</v>
      </c>
      <c r="K252" s="133">
        <v>600</v>
      </c>
      <c r="L252" s="140"/>
      <c r="M252" s="140"/>
      <c r="N252" s="133"/>
      <c r="O252" s="133"/>
      <c r="P252" s="133"/>
      <c r="Q252" s="144" t="s">
        <v>958</v>
      </c>
    </row>
    <row r="253" ht="22.5" customHeight="1" spans="1:17">
      <c r="A253" s="125"/>
      <c r="B253" s="126"/>
      <c r="C253" s="126"/>
      <c r="D253" s="12" t="s">
        <v>1833</v>
      </c>
      <c r="E253" s="128">
        <v>3</v>
      </c>
      <c r="F253" s="41" t="s">
        <v>963</v>
      </c>
      <c r="G253" s="128" t="s">
        <v>964</v>
      </c>
      <c r="H253" s="152" t="s">
        <v>965</v>
      </c>
      <c r="I253" s="133" t="s">
        <v>1834</v>
      </c>
      <c r="J253" s="133">
        <v>880</v>
      </c>
      <c r="K253" s="133">
        <v>600</v>
      </c>
      <c r="L253" s="140"/>
      <c r="M253" s="140"/>
      <c r="N253" s="133">
        <v>4</v>
      </c>
      <c r="O253" s="133">
        <v>600</v>
      </c>
      <c r="P253" s="133"/>
      <c r="Q253" s="144" t="s">
        <v>967</v>
      </c>
    </row>
    <row r="254" ht="22.5" hidden="1" customHeight="1" spans="1:17">
      <c r="A254" s="125"/>
      <c r="B254" s="126"/>
      <c r="C254" s="126"/>
      <c r="D254" s="12" t="s">
        <v>1833</v>
      </c>
      <c r="E254" s="128">
        <v>1</v>
      </c>
      <c r="F254" s="12" t="s">
        <v>969</v>
      </c>
      <c r="G254" s="128" t="s">
        <v>964</v>
      </c>
      <c r="H254" s="152" t="s">
        <v>965</v>
      </c>
      <c r="I254" s="133" t="s">
        <v>1599</v>
      </c>
      <c r="J254" s="133">
        <v>800</v>
      </c>
      <c r="K254" s="142" t="s">
        <v>970</v>
      </c>
      <c r="L254" s="140"/>
      <c r="M254" s="140"/>
      <c r="N254" s="133"/>
      <c r="O254" s="133"/>
      <c r="P254" s="133"/>
      <c r="Q254" s="144" t="s">
        <v>971</v>
      </c>
    </row>
    <row r="255" ht="22.5" hidden="1" customHeight="1" spans="1:17">
      <c r="A255" s="125"/>
      <c r="B255" s="126"/>
      <c r="C255" s="126"/>
      <c r="D255" s="12" t="s">
        <v>1833</v>
      </c>
      <c r="E255" s="128">
        <v>4</v>
      </c>
      <c r="F255" s="41" t="s">
        <v>973</v>
      </c>
      <c r="G255" s="128" t="s">
        <v>964</v>
      </c>
      <c r="H255" s="152" t="s">
        <v>965</v>
      </c>
      <c r="I255" s="133" t="s">
        <v>1835</v>
      </c>
      <c r="J255" s="133">
        <v>1355</v>
      </c>
      <c r="K255" s="133">
        <v>800</v>
      </c>
      <c r="L255" s="140"/>
      <c r="M255" s="140"/>
      <c r="N255" s="133"/>
      <c r="O255" s="133"/>
      <c r="P255" s="133"/>
      <c r="Q255" s="144" t="s">
        <v>975</v>
      </c>
    </row>
    <row r="256" ht="22.5" customHeight="1" spans="1:17">
      <c r="A256" s="125"/>
      <c r="B256" s="126"/>
      <c r="C256" s="126"/>
      <c r="D256" s="12" t="s">
        <v>976</v>
      </c>
      <c r="E256" s="128">
        <v>1</v>
      </c>
      <c r="F256" s="41" t="s">
        <v>34</v>
      </c>
      <c r="G256" s="128" t="s">
        <v>977</v>
      </c>
      <c r="H256" s="152" t="s">
        <v>978</v>
      </c>
      <c r="I256" s="133" t="s">
        <v>1836</v>
      </c>
      <c r="J256" s="133">
        <v>600</v>
      </c>
      <c r="K256" s="133">
        <v>300</v>
      </c>
      <c r="L256" s="140"/>
      <c r="M256" s="140"/>
      <c r="N256" s="133">
        <v>4</v>
      </c>
      <c r="O256" s="133">
        <v>300</v>
      </c>
      <c r="P256" s="133"/>
      <c r="Q256" s="144" t="s">
        <v>980</v>
      </c>
    </row>
    <row r="257" ht="22.5" hidden="1" customHeight="1" spans="1:17">
      <c r="A257" s="125"/>
      <c r="B257" s="126"/>
      <c r="C257" s="126"/>
      <c r="D257" s="12"/>
      <c r="E257" s="128">
        <v>2</v>
      </c>
      <c r="F257" s="12" t="s">
        <v>981</v>
      </c>
      <c r="G257" s="128" t="s">
        <v>977</v>
      </c>
      <c r="H257" s="152" t="s">
        <v>978</v>
      </c>
      <c r="I257" s="133" t="s">
        <v>1837</v>
      </c>
      <c r="J257" s="133">
        <v>320</v>
      </c>
      <c r="K257" s="133">
        <v>300</v>
      </c>
      <c r="L257" s="140"/>
      <c r="M257" s="140"/>
      <c r="N257" s="133"/>
      <c r="O257" s="133"/>
      <c r="P257" s="133"/>
      <c r="Q257" s="144" t="s">
        <v>691</v>
      </c>
    </row>
    <row r="258" ht="22.5" customHeight="1" spans="1:17">
      <c r="A258" s="125"/>
      <c r="B258" s="126"/>
      <c r="C258" s="126"/>
      <c r="D258" s="12" t="s">
        <v>983</v>
      </c>
      <c r="E258" s="128">
        <v>3</v>
      </c>
      <c r="F258" s="172" t="s">
        <v>984</v>
      </c>
      <c r="G258" s="128" t="s">
        <v>985</v>
      </c>
      <c r="H258" s="152" t="s">
        <v>986</v>
      </c>
      <c r="I258" s="133" t="s">
        <v>1838</v>
      </c>
      <c r="J258" s="133">
        <v>155</v>
      </c>
      <c r="K258" s="133">
        <v>100</v>
      </c>
      <c r="L258" s="140"/>
      <c r="M258" s="140"/>
      <c r="N258" s="133">
        <v>4</v>
      </c>
      <c r="O258" s="133">
        <v>100</v>
      </c>
      <c r="P258" s="133"/>
      <c r="Q258" s="144" t="s">
        <v>988</v>
      </c>
    </row>
    <row r="259" ht="22.5" hidden="1" customHeight="1" spans="1:17">
      <c r="A259" s="125"/>
      <c r="B259" s="126"/>
      <c r="C259" s="126"/>
      <c r="D259" s="12"/>
      <c r="E259" s="128">
        <v>2</v>
      </c>
      <c r="F259" s="12" t="s">
        <v>989</v>
      </c>
      <c r="G259" s="128" t="s">
        <v>985</v>
      </c>
      <c r="H259" s="152" t="s">
        <v>986</v>
      </c>
      <c r="I259" s="133" t="s">
        <v>1839</v>
      </c>
      <c r="J259" s="133">
        <v>165</v>
      </c>
      <c r="K259" s="133">
        <v>200</v>
      </c>
      <c r="L259" s="140"/>
      <c r="M259" s="140"/>
      <c r="N259" s="133"/>
      <c r="O259" s="133"/>
      <c r="P259" s="133"/>
      <c r="Q259" s="144" t="s">
        <v>991</v>
      </c>
    </row>
    <row r="260" ht="22.5" hidden="1" customHeight="1" spans="1:17">
      <c r="A260" s="125"/>
      <c r="B260" s="126"/>
      <c r="C260" s="126"/>
      <c r="D260" s="12" t="s">
        <v>1840</v>
      </c>
      <c r="E260" s="128">
        <v>1</v>
      </c>
      <c r="F260" s="41" t="s">
        <v>993</v>
      </c>
      <c r="G260" s="128" t="s">
        <v>994</v>
      </c>
      <c r="H260" s="152" t="s">
        <v>995</v>
      </c>
      <c r="I260" s="133" t="s">
        <v>1841</v>
      </c>
      <c r="J260" s="133">
        <v>530</v>
      </c>
      <c r="K260" s="133">
        <v>400</v>
      </c>
      <c r="L260" s="140"/>
      <c r="M260" s="140"/>
      <c r="N260" s="133"/>
      <c r="O260" s="133"/>
      <c r="P260" s="133"/>
      <c r="Q260" s="144" t="s">
        <v>997</v>
      </c>
    </row>
    <row r="261" ht="22.5" customHeight="1" spans="1:17">
      <c r="A261" s="125"/>
      <c r="B261" s="126"/>
      <c r="C261" s="126"/>
      <c r="D261" s="12"/>
      <c r="E261" s="128">
        <v>3</v>
      </c>
      <c r="F261" s="12" t="s">
        <v>998</v>
      </c>
      <c r="G261" s="128" t="s">
        <v>994</v>
      </c>
      <c r="H261" s="152" t="s">
        <v>995</v>
      </c>
      <c r="I261" s="133" t="s">
        <v>1842</v>
      </c>
      <c r="J261" s="133">
        <v>930</v>
      </c>
      <c r="K261" s="133">
        <v>450</v>
      </c>
      <c r="L261" s="140"/>
      <c r="M261" s="140"/>
      <c r="N261" s="133">
        <v>4</v>
      </c>
      <c r="O261" s="133">
        <v>460</v>
      </c>
      <c r="P261" s="133"/>
      <c r="Q261" s="144" t="s">
        <v>700</v>
      </c>
    </row>
    <row r="262" ht="22.5" customHeight="1" spans="1:23">
      <c r="A262" s="125"/>
      <c r="B262" s="129" t="s">
        <v>1614</v>
      </c>
      <c r="C262" s="126">
        <v>17</v>
      </c>
      <c r="D262" s="130" t="s">
        <v>1615</v>
      </c>
      <c r="E262" s="131"/>
      <c r="F262" s="132"/>
      <c r="G262" s="133"/>
      <c r="H262" s="134"/>
      <c r="I262" s="133"/>
      <c r="J262" s="143" t="s">
        <v>1616</v>
      </c>
      <c r="K262" s="134">
        <f>SUM(K247:K261)</f>
        <v>5290</v>
      </c>
      <c r="L262" s="134"/>
      <c r="M262" s="134"/>
      <c r="N262" s="134"/>
      <c r="O262" s="134">
        <f>SUM(O247:O261)</f>
        <v>2400</v>
      </c>
      <c r="P262" s="134"/>
      <c r="Q262" s="134"/>
      <c r="R262" s="147"/>
      <c r="S262" s="116"/>
      <c r="T262" s="116"/>
      <c r="U262" s="148"/>
      <c r="V262" s="149"/>
      <c r="W262" s="150"/>
    </row>
    <row r="263" ht="22.5" hidden="1" customHeight="1" spans="1:17">
      <c r="A263" s="125" t="s">
        <v>1000</v>
      </c>
      <c r="B263" s="126">
        <v>17</v>
      </c>
      <c r="C263" s="126">
        <v>15</v>
      </c>
      <c r="D263" s="12" t="s">
        <v>1001</v>
      </c>
      <c r="E263" s="128">
        <v>2</v>
      </c>
      <c r="F263" s="41" t="s">
        <v>1002</v>
      </c>
      <c r="G263" s="128" t="s">
        <v>1003</v>
      </c>
      <c r="H263" s="173">
        <v>15201651130</v>
      </c>
      <c r="I263" s="133" t="s">
        <v>1843</v>
      </c>
      <c r="J263" s="133">
        <v>109</v>
      </c>
      <c r="K263" s="133">
        <v>150</v>
      </c>
      <c r="L263" s="140"/>
      <c r="M263" s="140"/>
      <c r="N263" s="133"/>
      <c r="O263" s="133"/>
      <c r="P263" s="133"/>
      <c r="Q263" s="144" t="s">
        <v>691</v>
      </c>
    </row>
    <row r="264" ht="22.5" hidden="1" customHeight="1" spans="1:17">
      <c r="A264" s="125"/>
      <c r="B264" s="126"/>
      <c r="C264" s="126"/>
      <c r="D264" s="12"/>
      <c r="E264" s="133">
        <v>4</v>
      </c>
      <c r="F264" s="41" t="s">
        <v>1005</v>
      </c>
      <c r="G264" s="128" t="s">
        <v>1003</v>
      </c>
      <c r="H264" s="173">
        <v>15201651130</v>
      </c>
      <c r="I264" s="133" t="s">
        <v>1844</v>
      </c>
      <c r="J264" s="133">
        <v>500</v>
      </c>
      <c r="K264" s="133">
        <v>300</v>
      </c>
      <c r="L264" s="140"/>
      <c r="M264" s="140"/>
      <c r="N264" s="133"/>
      <c r="O264" s="133"/>
      <c r="P264" s="133"/>
      <c r="Q264" s="144" t="s">
        <v>1007</v>
      </c>
    </row>
    <row r="265" ht="22.5" hidden="1" customHeight="1" spans="1:17">
      <c r="A265" s="125"/>
      <c r="B265" s="126"/>
      <c r="C265" s="126"/>
      <c r="D265" s="12"/>
      <c r="E265" s="133">
        <v>1</v>
      </c>
      <c r="F265" s="41" t="s">
        <v>1008</v>
      </c>
      <c r="G265" s="128" t="s">
        <v>1003</v>
      </c>
      <c r="H265" s="173">
        <v>15201651130</v>
      </c>
      <c r="I265" s="133" t="s">
        <v>1845</v>
      </c>
      <c r="J265" s="133">
        <v>362</v>
      </c>
      <c r="K265" s="133">
        <v>300</v>
      </c>
      <c r="L265" s="140"/>
      <c r="M265" s="140"/>
      <c r="N265" s="133"/>
      <c r="O265" s="133"/>
      <c r="P265" s="133"/>
      <c r="Q265" s="144" t="s">
        <v>1010</v>
      </c>
    </row>
    <row r="266" ht="22.5" hidden="1" customHeight="1" spans="1:17">
      <c r="A266" s="125"/>
      <c r="B266" s="126"/>
      <c r="C266" s="126"/>
      <c r="D266" s="12" t="s">
        <v>1011</v>
      </c>
      <c r="E266" s="133">
        <v>3</v>
      </c>
      <c r="F266" s="41" t="s">
        <v>1012</v>
      </c>
      <c r="G266" s="128" t="s">
        <v>1013</v>
      </c>
      <c r="H266" s="153">
        <v>15600645114</v>
      </c>
      <c r="I266" s="133" t="s">
        <v>1846</v>
      </c>
      <c r="J266" s="133">
        <v>450</v>
      </c>
      <c r="K266" s="133">
        <v>240</v>
      </c>
      <c r="L266" s="140"/>
      <c r="M266" s="140"/>
      <c r="N266" s="133"/>
      <c r="O266" s="133"/>
      <c r="P266" s="133"/>
      <c r="Q266" s="144" t="s">
        <v>24</v>
      </c>
    </row>
    <row r="267" ht="22.5" hidden="1" customHeight="1" spans="1:17">
      <c r="A267" s="125"/>
      <c r="B267" s="126"/>
      <c r="C267" s="126"/>
      <c r="D267" s="12"/>
      <c r="E267" s="133">
        <v>4</v>
      </c>
      <c r="F267" s="41" t="s">
        <v>1015</v>
      </c>
      <c r="G267" s="128" t="s">
        <v>1013</v>
      </c>
      <c r="H267" s="153">
        <v>15600645114</v>
      </c>
      <c r="I267" s="133" t="s">
        <v>1847</v>
      </c>
      <c r="J267" s="133">
        <v>500</v>
      </c>
      <c r="K267" s="133">
        <v>400</v>
      </c>
      <c r="L267" s="140"/>
      <c r="M267" s="140"/>
      <c r="N267" s="133"/>
      <c r="O267" s="133"/>
      <c r="P267" s="133"/>
      <c r="Q267" s="144" t="s">
        <v>1017</v>
      </c>
    </row>
    <row r="268" ht="22.5" hidden="1" customHeight="1" spans="1:17">
      <c r="A268" s="125"/>
      <c r="B268" s="126"/>
      <c r="C268" s="126"/>
      <c r="D268" s="12"/>
      <c r="E268" s="133">
        <v>5</v>
      </c>
      <c r="F268" s="41" t="s">
        <v>1018</v>
      </c>
      <c r="G268" s="128" t="s">
        <v>1013</v>
      </c>
      <c r="H268" s="153">
        <v>15600645114</v>
      </c>
      <c r="I268" s="133" t="s">
        <v>1848</v>
      </c>
      <c r="J268" s="133">
        <v>360</v>
      </c>
      <c r="K268" s="133">
        <v>200</v>
      </c>
      <c r="L268" s="140"/>
      <c r="M268" s="140"/>
      <c r="N268" s="133"/>
      <c r="O268" s="133"/>
      <c r="P268" s="133"/>
      <c r="Q268" s="144" t="s">
        <v>1020</v>
      </c>
    </row>
    <row r="269" ht="22.5" hidden="1" customHeight="1" spans="1:17">
      <c r="A269" s="125"/>
      <c r="B269" s="126"/>
      <c r="C269" s="126"/>
      <c r="D269" s="12" t="s">
        <v>1021</v>
      </c>
      <c r="E269" s="133">
        <v>3</v>
      </c>
      <c r="F269" s="41" t="s">
        <v>1849</v>
      </c>
      <c r="G269" s="128" t="s">
        <v>1022</v>
      </c>
      <c r="H269" s="174">
        <v>15650712870</v>
      </c>
      <c r="I269" s="133" t="s">
        <v>1850</v>
      </c>
      <c r="J269" s="133">
        <v>0</v>
      </c>
      <c r="K269" s="133">
        <v>0</v>
      </c>
      <c r="L269" s="140"/>
      <c r="M269" s="140"/>
      <c r="N269" s="133"/>
      <c r="O269" s="133"/>
      <c r="P269" s="133"/>
      <c r="Q269" s="144" t="s">
        <v>1024</v>
      </c>
    </row>
    <row r="270" ht="22.5" hidden="1" customHeight="1" spans="1:17">
      <c r="A270" s="125"/>
      <c r="B270" s="126"/>
      <c r="C270" s="126"/>
      <c r="D270" s="12"/>
      <c r="E270" s="133">
        <v>5</v>
      </c>
      <c r="F270" s="41" t="s">
        <v>857</v>
      </c>
      <c r="G270" s="128" t="s">
        <v>1022</v>
      </c>
      <c r="H270" s="174">
        <v>15650712870</v>
      </c>
      <c r="I270" s="133" t="s">
        <v>1851</v>
      </c>
      <c r="J270" s="133">
        <v>0</v>
      </c>
      <c r="K270" s="133">
        <v>0</v>
      </c>
      <c r="L270" s="140"/>
      <c r="M270" s="140"/>
      <c r="N270" s="133"/>
      <c r="O270" s="133"/>
      <c r="P270" s="133"/>
      <c r="Q270" s="144" t="s">
        <v>1024</v>
      </c>
    </row>
    <row r="271" ht="22.5" hidden="1" customHeight="1" spans="1:17">
      <c r="A271" s="125"/>
      <c r="B271" s="126"/>
      <c r="C271" s="126"/>
      <c r="D271" s="12" t="s">
        <v>1026</v>
      </c>
      <c r="E271" s="133">
        <v>4</v>
      </c>
      <c r="F271" s="41" t="s">
        <v>1027</v>
      </c>
      <c r="G271" s="128" t="s">
        <v>1028</v>
      </c>
      <c r="H271" s="153">
        <v>15120048839</v>
      </c>
      <c r="I271" s="133" t="s">
        <v>1599</v>
      </c>
      <c r="J271" s="133">
        <v>500</v>
      </c>
      <c r="K271" s="142" t="s">
        <v>1029</v>
      </c>
      <c r="L271" s="140"/>
      <c r="M271" s="140"/>
      <c r="N271" s="133"/>
      <c r="O271" s="133"/>
      <c r="P271" s="133"/>
      <c r="Q271" s="144" t="s">
        <v>1030</v>
      </c>
    </row>
    <row r="272" ht="22.5" hidden="1" customHeight="1" spans="1:17">
      <c r="A272" s="125"/>
      <c r="B272" s="126"/>
      <c r="C272" s="126"/>
      <c r="D272" s="12"/>
      <c r="E272" s="128">
        <v>2</v>
      </c>
      <c r="F272" s="41" t="s">
        <v>1031</v>
      </c>
      <c r="G272" s="128" t="s">
        <v>1028</v>
      </c>
      <c r="H272" s="153">
        <v>15120048839</v>
      </c>
      <c r="I272" s="133" t="s">
        <v>1852</v>
      </c>
      <c r="J272" s="133">
        <v>300</v>
      </c>
      <c r="K272" s="133">
        <v>300</v>
      </c>
      <c r="L272" s="140"/>
      <c r="M272" s="140"/>
      <c r="N272" s="133"/>
      <c r="O272" s="133"/>
      <c r="P272" s="133"/>
      <c r="Q272" s="144" t="s">
        <v>691</v>
      </c>
    </row>
    <row r="273" ht="22.5" customHeight="1" spans="1:17">
      <c r="A273" s="125"/>
      <c r="B273" s="126"/>
      <c r="C273" s="126"/>
      <c r="D273" s="12" t="s">
        <v>1033</v>
      </c>
      <c r="E273" s="128">
        <v>3</v>
      </c>
      <c r="F273" s="12" t="s">
        <v>1034</v>
      </c>
      <c r="G273" s="128" t="s">
        <v>1035</v>
      </c>
      <c r="H273" s="152" t="s">
        <v>1036</v>
      </c>
      <c r="I273" s="133" t="s">
        <v>1853</v>
      </c>
      <c r="J273" s="133">
        <v>270</v>
      </c>
      <c r="K273" s="133">
        <v>270</v>
      </c>
      <c r="L273" s="140"/>
      <c r="M273" s="133">
        <v>4</v>
      </c>
      <c r="N273" s="133">
        <v>4</v>
      </c>
      <c r="O273" s="133">
        <v>270</v>
      </c>
      <c r="P273" s="133"/>
      <c r="Q273" s="144" t="s">
        <v>1038</v>
      </c>
    </row>
    <row r="274" ht="22.5" hidden="1" customHeight="1" spans="1:17">
      <c r="A274" s="125"/>
      <c r="B274" s="126"/>
      <c r="C274" s="126"/>
      <c r="D274" s="12"/>
      <c r="E274" s="133">
        <v>3</v>
      </c>
      <c r="F274" s="41" t="s">
        <v>1039</v>
      </c>
      <c r="G274" s="128" t="s">
        <v>1035</v>
      </c>
      <c r="H274" s="152" t="s">
        <v>1036</v>
      </c>
      <c r="I274" s="133" t="s">
        <v>1854</v>
      </c>
      <c r="J274" s="133">
        <v>285</v>
      </c>
      <c r="K274" s="133">
        <v>200</v>
      </c>
      <c r="L274" s="140"/>
      <c r="M274" s="140"/>
      <c r="N274" s="133"/>
      <c r="O274" s="133"/>
      <c r="P274" s="133"/>
      <c r="Q274" s="144" t="s">
        <v>1041</v>
      </c>
    </row>
    <row r="275" ht="22.5" hidden="1" customHeight="1" spans="1:17">
      <c r="A275" s="125"/>
      <c r="B275" s="126"/>
      <c r="C275" s="126"/>
      <c r="D275" s="12"/>
      <c r="E275" s="128">
        <v>2</v>
      </c>
      <c r="F275" s="41" t="s">
        <v>1855</v>
      </c>
      <c r="G275" s="128" t="s">
        <v>1035</v>
      </c>
      <c r="H275" s="152" t="s">
        <v>1036</v>
      </c>
      <c r="I275" s="133" t="s">
        <v>1599</v>
      </c>
      <c r="J275" s="133">
        <v>410</v>
      </c>
      <c r="K275" s="142" t="s">
        <v>1043</v>
      </c>
      <c r="L275" s="140"/>
      <c r="M275" s="140"/>
      <c r="N275" s="133"/>
      <c r="O275" s="133"/>
      <c r="P275" s="133"/>
      <c r="Q275" s="144" t="s">
        <v>1044</v>
      </c>
    </row>
    <row r="276" ht="22.5" hidden="1" customHeight="1" spans="1:17">
      <c r="A276" s="125"/>
      <c r="B276" s="126"/>
      <c r="C276" s="126"/>
      <c r="D276" s="12" t="s">
        <v>1045</v>
      </c>
      <c r="E276" s="128">
        <v>3</v>
      </c>
      <c r="F276" s="41" t="s">
        <v>1046</v>
      </c>
      <c r="G276" s="128" t="s">
        <v>1047</v>
      </c>
      <c r="H276" s="153">
        <v>13240296034</v>
      </c>
      <c r="I276" s="133" t="s">
        <v>1856</v>
      </c>
      <c r="J276" s="133">
        <v>800</v>
      </c>
      <c r="K276" s="133">
        <v>400</v>
      </c>
      <c r="L276" s="140"/>
      <c r="M276" s="140"/>
      <c r="N276" s="133"/>
      <c r="O276" s="133"/>
      <c r="P276" s="133"/>
      <c r="Q276" s="144" t="s">
        <v>1857</v>
      </c>
    </row>
    <row r="277" ht="22.5" hidden="1" customHeight="1" spans="1:17">
      <c r="A277" s="125"/>
      <c r="B277" s="126"/>
      <c r="C277" s="126"/>
      <c r="D277" s="12"/>
      <c r="E277" s="133">
        <v>3</v>
      </c>
      <c r="F277" s="41" t="s">
        <v>1049</v>
      </c>
      <c r="G277" s="128" t="s">
        <v>1047</v>
      </c>
      <c r="H277" s="153">
        <v>13240296034</v>
      </c>
      <c r="I277" s="133" t="s">
        <v>1842</v>
      </c>
      <c r="J277" s="133">
        <v>800</v>
      </c>
      <c r="K277" s="133">
        <v>300</v>
      </c>
      <c r="L277" s="140"/>
      <c r="M277" s="140"/>
      <c r="N277" s="133"/>
      <c r="O277" s="133"/>
      <c r="P277" s="133"/>
      <c r="Q277" s="144" t="s">
        <v>1858</v>
      </c>
    </row>
    <row r="278" ht="22.5" hidden="1" customHeight="1" spans="1:17">
      <c r="A278" s="125"/>
      <c r="B278" s="126"/>
      <c r="C278" s="126"/>
      <c r="D278" s="12" t="s">
        <v>1051</v>
      </c>
      <c r="E278" s="133">
        <v>1</v>
      </c>
      <c r="F278" s="41" t="s">
        <v>34</v>
      </c>
      <c r="G278" s="128" t="s">
        <v>1052</v>
      </c>
      <c r="H278" s="175">
        <v>13121967561</v>
      </c>
      <c r="I278" s="133" t="s">
        <v>1859</v>
      </c>
      <c r="J278" s="133">
        <v>0</v>
      </c>
      <c r="K278" s="133">
        <v>300</v>
      </c>
      <c r="L278" s="140"/>
      <c r="M278" s="140"/>
      <c r="N278" s="133"/>
      <c r="O278" s="133"/>
      <c r="P278" s="133"/>
      <c r="Q278" s="144" t="s">
        <v>531</v>
      </c>
    </row>
    <row r="279" ht="22.5" hidden="1" customHeight="1" spans="1:17">
      <c r="A279" s="125"/>
      <c r="B279" s="126"/>
      <c r="C279" s="126"/>
      <c r="D279" s="12"/>
      <c r="E279" s="133">
        <v>2</v>
      </c>
      <c r="F279" s="176" t="s">
        <v>322</v>
      </c>
      <c r="G279" s="128" t="s">
        <v>1052</v>
      </c>
      <c r="H279" s="175">
        <v>13121967561</v>
      </c>
      <c r="I279" s="133" t="s">
        <v>1860</v>
      </c>
      <c r="J279" s="133">
        <v>0</v>
      </c>
      <c r="K279" s="133">
        <v>200</v>
      </c>
      <c r="L279" s="140"/>
      <c r="M279" s="140"/>
      <c r="N279" s="133"/>
      <c r="O279" s="133"/>
      <c r="P279" s="133"/>
      <c r="Q279" s="144" t="s">
        <v>1861</v>
      </c>
    </row>
    <row r="280" ht="22.5" customHeight="1" spans="1:23">
      <c r="A280" s="125"/>
      <c r="B280" s="129" t="s">
        <v>1614</v>
      </c>
      <c r="C280" s="126">
        <v>17</v>
      </c>
      <c r="D280" s="130" t="s">
        <v>1615</v>
      </c>
      <c r="E280" s="131"/>
      <c r="F280" s="132"/>
      <c r="G280" s="133"/>
      <c r="H280" s="134"/>
      <c r="I280" s="133"/>
      <c r="J280" s="143" t="s">
        <v>1616</v>
      </c>
      <c r="K280" s="134">
        <f>SUM(K263:K279)</f>
        <v>3560</v>
      </c>
      <c r="L280" s="134"/>
      <c r="M280" s="134"/>
      <c r="N280" s="134"/>
      <c r="O280" s="134">
        <f>SUM(O263:O279)</f>
        <v>270</v>
      </c>
      <c r="P280" s="134">
        <f>270+545.6</f>
        <v>815.6</v>
      </c>
      <c r="Q280" s="134"/>
      <c r="R280" s="147"/>
      <c r="S280" s="116"/>
      <c r="T280" s="116"/>
      <c r="U280" s="148"/>
      <c r="V280" s="149"/>
      <c r="W280" s="150"/>
    </row>
    <row r="281" ht="22.5" hidden="1" customHeight="1" spans="1:17">
      <c r="A281" s="125" t="s">
        <v>1055</v>
      </c>
      <c r="B281" s="126">
        <v>3</v>
      </c>
      <c r="C281" s="126">
        <v>3</v>
      </c>
      <c r="D281" s="126" t="s">
        <v>1056</v>
      </c>
      <c r="E281" s="133">
        <v>1</v>
      </c>
      <c r="F281" s="12" t="s">
        <v>1057</v>
      </c>
      <c r="G281" s="128" t="s">
        <v>1058</v>
      </c>
      <c r="H281" s="133">
        <v>15652955756</v>
      </c>
      <c r="I281" s="133" t="s">
        <v>1862</v>
      </c>
      <c r="J281" s="133">
        <v>500</v>
      </c>
      <c r="K281" s="133">
        <v>240</v>
      </c>
      <c r="L281" s="140"/>
      <c r="M281" s="140"/>
      <c r="N281" s="133"/>
      <c r="O281" s="133"/>
      <c r="P281" s="133"/>
      <c r="Q281" s="144" t="s">
        <v>1863</v>
      </c>
    </row>
    <row r="282" ht="22.5" hidden="1" customHeight="1" spans="1:17">
      <c r="A282" s="125"/>
      <c r="B282" s="126"/>
      <c r="C282" s="126"/>
      <c r="D282" s="126"/>
      <c r="E282" s="133">
        <v>4</v>
      </c>
      <c r="F282" s="12" t="s">
        <v>1060</v>
      </c>
      <c r="G282" s="128" t="s">
        <v>1058</v>
      </c>
      <c r="H282" s="133">
        <v>15652955756</v>
      </c>
      <c r="I282" s="133" t="s">
        <v>1864</v>
      </c>
      <c r="J282" s="133">
        <v>200</v>
      </c>
      <c r="K282" s="133">
        <v>200</v>
      </c>
      <c r="L282" s="140"/>
      <c r="M282" s="140"/>
      <c r="N282" s="133"/>
      <c r="O282" s="133"/>
      <c r="P282" s="133"/>
      <c r="Q282" s="144" t="s">
        <v>376</v>
      </c>
    </row>
    <row r="283" ht="22.5" hidden="1" customHeight="1" spans="1:17">
      <c r="A283" s="125"/>
      <c r="B283" s="126"/>
      <c r="C283" s="126"/>
      <c r="D283" s="126"/>
      <c r="E283" s="133">
        <v>5</v>
      </c>
      <c r="F283" s="12" t="s">
        <v>1062</v>
      </c>
      <c r="G283" s="128" t="s">
        <v>1058</v>
      </c>
      <c r="H283" s="133">
        <v>15652955756</v>
      </c>
      <c r="I283" s="133" t="s">
        <v>1865</v>
      </c>
      <c r="J283" s="133">
        <v>300</v>
      </c>
      <c r="K283" s="133">
        <v>260</v>
      </c>
      <c r="L283" s="140"/>
      <c r="M283" s="140"/>
      <c r="N283" s="133"/>
      <c r="O283" s="133"/>
      <c r="P283" s="133"/>
      <c r="Q283" s="144" t="s">
        <v>1866</v>
      </c>
    </row>
    <row r="284" ht="22.5" hidden="1" customHeight="1" spans="1:23">
      <c r="A284" s="125">
        <f>C284-E284</f>
        <v>3</v>
      </c>
      <c r="B284" s="129" t="s">
        <v>1614</v>
      </c>
      <c r="C284" s="126">
        <v>3</v>
      </c>
      <c r="D284" s="130" t="s">
        <v>1615</v>
      </c>
      <c r="E284" s="131"/>
      <c r="F284" s="132"/>
      <c r="G284" s="133"/>
      <c r="H284" s="134"/>
      <c r="I284" s="133"/>
      <c r="J284" s="143" t="s">
        <v>1616</v>
      </c>
      <c r="K284" s="134">
        <f>SUM(K281:K283)</f>
        <v>700</v>
      </c>
      <c r="L284" s="134"/>
      <c r="M284" s="134"/>
      <c r="N284" s="134"/>
      <c r="O284" s="134"/>
      <c r="P284" s="134"/>
      <c r="Q284" s="134"/>
      <c r="R284" s="147"/>
      <c r="S284" s="116"/>
      <c r="T284" s="116"/>
      <c r="U284" s="148"/>
      <c r="V284" s="149"/>
      <c r="W284" s="150"/>
    </row>
    <row r="285" ht="22.5" hidden="1" customHeight="1" spans="1:17">
      <c r="A285" s="125" t="s">
        <v>1064</v>
      </c>
      <c r="B285" s="126">
        <v>9</v>
      </c>
      <c r="C285" s="126">
        <v>9</v>
      </c>
      <c r="D285" s="12" t="s">
        <v>1065</v>
      </c>
      <c r="E285" s="128">
        <v>5</v>
      </c>
      <c r="F285" s="12" t="s">
        <v>1066</v>
      </c>
      <c r="G285" s="128" t="s">
        <v>1067</v>
      </c>
      <c r="H285" s="152" t="s">
        <v>1068</v>
      </c>
      <c r="I285" s="133" t="s">
        <v>1867</v>
      </c>
      <c r="J285" s="133">
        <v>300</v>
      </c>
      <c r="K285" s="133">
        <v>300</v>
      </c>
      <c r="L285" s="140"/>
      <c r="M285" s="140"/>
      <c r="N285" s="133"/>
      <c r="O285" s="133"/>
      <c r="P285" s="133"/>
      <c r="Q285" s="144" t="s">
        <v>1868</v>
      </c>
    </row>
    <row r="286" ht="22.5" hidden="1" customHeight="1" spans="1:17">
      <c r="A286" s="125"/>
      <c r="B286" s="126"/>
      <c r="C286" s="126"/>
      <c r="D286" s="12"/>
      <c r="E286" s="133">
        <v>3</v>
      </c>
      <c r="F286" s="41" t="s">
        <v>1070</v>
      </c>
      <c r="G286" s="128" t="s">
        <v>1067</v>
      </c>
      <c r="H286" s="152" t="s">
        <v>1068</v>
      </c>
      <c r="I286" s="133" t="s">
        <v>1869</v>
      </c>
      <c r="J286" s="133">
        <v>400</v>
      </c>
      <c r="K286" s="133">
        <v>300</v>
      </c>
      <c r="L286" s="140"/>
      <c r="M286" s="140"/>
      <c r="N286" s="133"/>
      <c r="O286" s="133"/>
      <c r="P286" s="133"/>
      <c r="Q286" s="144" t="s">
        <v>1870</v>
      </c>
    </row>
    <row r="287" ht="21" customHeight="1" spans="1:17">
      <c r="A287" s="125"/>
      <c r="B287" s="126"/>
      <c r="C287" s="126"/>
      <c r="D287" s="12" t="s">
        <v>1072</v>
      </c>
      <c r="E287" s="133">
        <v>2</v>
      </c>
      <c r="F287" s="41" t="s">
        <v>322</v>
      </c>
      <c r="G287" s="128" t="s">
        <v>1073</v>
      </c>
      <c r="H287" s="152" t="s">
        <v>1074</v>
      </c>
      <c r="I287" s="133" t="s">
        <v>1871</v>
      </c>
      <c r="J287" s="133">
        <v>350</v>
      </c>
      <c r="K287" s="133">
        <v>350</v>
      </c>
      <c r="L287" s="140"/>
      <c r="M287" s="140"/>
      <c r="N287" s="133">
        <v>5</v>
      </c>
      <c r="O287" s="133">
        <v>350</v>
      </c>
      <c r="P287" s="133"/>
      <c r="Q287" s="144" t="s">
        <v>1872</v>
      </c>
    </row>
    <row r="288" ht="22.5" hidden="1" customHeight="1" spans="1:17">
      <c r="A288" s="125"/>
      <c r="B288" s="126"/>
      <c r="C288" s="126"/>
      <c r="D288" s="12"/>
      <c r="E288" s="128">
        <v>5</v>
      </c>
      <c r="F288" s="41" t="s">
        <v>1076</v>
      </c>
      <c r="G288" s="128" t="s">
        <v>1073</v>
      </c>
      <c r="H288" s="152" t="s">
        <v>1074</v>
      </c>
      <c r="I288" s="133" t="s">
        <v>1873</v>
      </c>
      <c r="J288" s="133">
        <v>350</v>
      </c>
      <c r="K288" s="133">
        <v>200</v>
      </c>
      <c r="L288" s="140"/>
      <c r="M288" s="140"/>
      <c r="N288" s="133"/>
      <c r="O288" s="133"/>
      <c r="P288" s="133"/>
      <c r="Q288" s="144" t="s">
        <v>1874</v>
      </c>
    </row>
    <row r="289" ht="22.5" hidden="1" customHeight="1" spans="1:17">
      <c r="A289" s="125"/>
      <c r="B289" s="126"/>
      <c r="C289" s="126"/>
      <c r="D289" s="12" t="s">
        <v>1078</v>
      </c>
      <c r="E289" s="133">
        <v>1</v>
      </c>
      <c r="F289" s="12" t="s">
        <v>1079</v>
      </c>
      <c r="G289" s="128" t="s">
        <v>1080</v>
      </c>
      <c r="H289" s="152" t="s">
        <v>1081</v>
      </c>
      <c r="I289" s="133" t="s">
        <v>1875</v>
      </c>
      <c r="J289" s="133">
        <v>820</v>
      </c>
      <c r="K289" s="133">
        <v>300</v>
      </c>
      <c r="L289" s="140"/>
      <c r="M289" s="140"/>
      <c r="N289" s="133"/>
      <c r="O289" s="133"/>
      <c r="P289" s="133"/>
      <c r="Q289" s="144" t="s">
        <v>1876</v>
      </c>
    </row>
    <row r="290" ht="22.5" customHeight="1" spans="1:17">
      <c r="A290" s="125"/>
      <c r="B290" s="126"/>
      <c r="C290" s="126"/>
      <c r="D290" s="12" t="s">
        <v>1083</v>
      </c>
      <c r="E290" s="133">
        <v>1</v>
      </c>
      <c r="F290" s="12" t="s">
        <v>1084</v>
      </c>
      <c r="G290" s="128" t="s">
        <v>1085</v>
      </c>
      <c r="H290" s="152" t="s">
        <v>1086</v>
      </c>
      <c r="I290" s="133" t="s">
        <v>1877</v>
      </c>
      <c r="J290" s="133">
        <v>450</v>
      </c>
      <c r="K290" s="133">
        <v>300</v>
      </c>
      <c r="L290" s="140"/>
      <c r="M290" s="140"/>
      <c r="N290" s="133">
        <v>5</v>
      </c>
      <c r="O290" s="133">
        <v>300</v>
      </c>
      <c r="P290" s="133" t="s">
        <v>1695</v>
      </c>
      <c r="Q290" s="144" t="s">
        <v>1878</v>
      </c>
    </row>
    <row r="291" ht="22.5" hidden="1" customHeight="1" spans="1:17">
      <c r="A291" s="125"/>
      <c r="B291" s="126"/>
      <c r="C291" s="126"/>
      <c r="D291" s="12"/>
      <c r="E291" s="133">
        <v>2</v>
      </c>
      <c r="F291" s="41" t="s">
        <v>1088</v>
      </c>
      <c r="G291" s="128" t="s">
        <v>1085</v>
      </c>
      <c r="H291" s="152" t="s">
        <v>1086</v>
      </c>
      <c r="I291" s="133" t="s">
        <v>1879</v>
      </c>
      <c r="J291" s="133">
        <v>300</v>
      </c>
      <c r="K291" s="133">
        <v>300</v>
      </c>
      <c r="L291" s="140"/>
      <c r="M291" s="140"/>
      <c r="N291" s="133"/>
      <c r="O291" s="133"/>
      <c r="P291" s="133"/>
      <c r="Q291" s="144" t="s">
        <v>1880</v>
      </c>
    </row>
    <row r="292" ht="22.5" hidden="1" customHeight="1" spans="1:17">
      <c r="A292" s="125"/>
      <c r="B292" s="126"/>
      <c r="C292" s="126"/>
      <c r="D292" s="12" t="s">
        <v>1090</v>
      </c>
      <c r="E292" s="133">
        <v>2</v>
      </c>
      <c r="F292" s="41" t="s">
        <v>1091</v>
      </c>
      <c r="G292" s="128" t="s">
        <v>1092</v>
      </c>
      <c r="H292" s="152" t="s">
        <v>1093</v>
      </c>
      <c r="I292" s="133" t="s">
        <v>1881</v>
      </c>
      <c r="J292" s="133">
        <v>99</v>
      </c>
      <c r="K292" s="133">
        <v>100</v>
      </c>
      <c r="L292" s="140"/>
      <c r="M292" s="140"/>
      <c r="N292" s="133"/>
      <c r="O292" s="133"/>
      <c r="P292" s="133"/>
      <c r="Q292" s="144" t="s">
        <v>1882</v>
      </c>
    </row>
    <row r="293" ht="22.5" hidden="1" customHeight="1" spans="1:17">
      <c r="A293" s="125"/>
      <c r="B293" s="126"/>
      <c r="C293" s="126"/>
      <c r="D293" s="12"/>
      <c r="E293" s="133">
        <v>1</v>
      </c>
      <c r="F293" s="41" t="s">
        <v>1095</v>
      </c>
      <c r="G293" s="128" t="s">
        <v>1092</v>
      </c>
      <c r="H293" s="152" t="s">
        <v>1093</v>
      </c>
      <c r="I293" s="133" t="s">
        <v>1883</v>
      </c>
      <c r="J293" s="133">
        <v>0</v>
      </c>
      <c r="K293" s="133">
        <v>200</v>
      </c>
      <c r="L293" s="140"/>
      <c r="M293" s="140"/>
      <c r="N293" s="133"/>
      <c r="O293" s="133"/>
      <c r="P293" s="133"/>
      <c r="Q293" s="144" t="s">
        <v>1884</v>
      </c>
    </row>
    <row r="294" ht="22.5" customHeight="1" spans="1:23">
      <c r="A294" s="125"/>
      <c r="B294" s="129" t="s">
        <v>1614</v>
      </c>
      <c r="C294" s="126">
        <v>9</v>
      </c>
      <c r="D294" s="130" t="s">
        <v>1615</v>
      </c>
      <c r="E294" s="131"/>
      <c r="F294" s="132"/>
      <c r="G294" s="133"/>
      <c r="H294" s="134"/>
      <c r="I294" s="133"/>
      <c r="J294" s="143" t="s">
        <v>1616</v>
      </c>
      <c r="K294" s="134">
        <f>SUM(K285:K293)</f>
        <v>2350</v>
      </c>
      <c r="L294" s="134"/>
      <c r="M294" s="134"/>
      <c r="N294" s="134"/>
      <c r="O294" s="134">
        <f>SUM(O285:O293)</f>
        <v>650</v>
      </c>
      <c r="P294" s="134">
        <v>1350</v>
      </c>
      <c r="Q294" s="134"/>
      <c r="R294" s="147"/>
      <c r="S294" s="116"/>
      <c r="T294" s="116"/>
      <c r="U294" s="148"/>
      <c r="V294" s="149"/>
      <c r="W294" s="150"/>
    </row>
    <row r="295" ht="22.5" hidden="1" customHeight="1" spans="1:17">
      <c r="A295" s="125" t="s">
        <v>1097</v>
      </c>
      <c r="B295" s="126">
        <v>3</v>
      </c>
      <c r="C295" s="126">
        <v>3</v>
      </c>
      <c r="D295" s="126" t="s">
        <v>332</v>
      </c>
      <c r="E295" s="133">
        <v>3</v>
      </c>
      <c r="F295" s="41" t="s">
        <v>1098</v>
      </c>
      <c r="G295" s="128" t="s">
        <v>1099</v>
      </c>
      <c r="H295" s="152" t="s">
        <v>1100</v>
      </c>
      <c r="I295" s="133" t="s">
        <v>1885</v>
      </c>
      <c r="J295" s="133">
        <v>300</v>
      </c>
      <c r="K295" s="133">
        <v>200</v>
      </c>
      <c r="L295" s="140"/>
      <c r="M295" s="140"/>
      <c r="N295" s="133"/>
      <c r="O295" s="133"/>
      <c r="P295" s="133"/>
      <c r="Q295" s="144" t="s">
        <v>1886</v>
      </c>
    </row>
    <row r="296" ht="22.5" hidden="1" customHeight="1" spans="1:17">
      <c r="A296" s="125"/>
      <c r="B296" s="126"/>
      <c r="C296" s="126"/>
      <c r="D296" s="126"/>
      <c r="E296" s="133">
        <v>2</v>
      </c>
      <c r="F296" s="41" t="s">
        <v>1102</v>
      </c>
      <c r="G296" s="128" t="s">
        <v>1103</v>
      </c>
      <c r="H296" s="152" t="s">
        <v>1104</v>
      </c>
      <c r="I296" s="133" t="s">
        <v>1887</v>
      </c>
      <c r="J296" s="133">
        <v>280</v>
      </c>
      <c r="K296" s="133">
        <v>300</v>
      </c>
      <c r="L296" s="140"/>
      <c r="M296" s="140"/>
      <c r="N296" s="133"/>
      <c r="O296" s="133"/>
      <c r="P296" s="133"/>
      <c r="Q296" s="144" t="s">
        <v>1888</v>
      </c>
    </row>
    <row r="297" ht="22.5" hidden="1" customHeight="1" spans="1:17">
      <c r="A297" s="125"/>
      <c r="B297" s="126"/>
      <c r="C297" s="126"/>
      <c r="D297" s="126"/>
      <c r="E297" s="133">
        <v>4</v>
      </c>
      <c r="F297" s="12" t="s">
        <v>1106</v>
      </c>
      <c r="G297" s="128" t="s">
        <v>1107</v>
      </c>
      <c r="H297" s="133">
        <v>15201651624</v>
      </c>
      <c r="I297" s="133" t="s">
        <v>1889</v>
      </c>
      <c r="J297" s="133">
        <v>1050</v>
      </c>
      <c r="K297" s="133">
        <v>800</v>
      </c>
      <c r="L297" s="140"/>
      <c r="M297" s="140"/>
      <c r="N297" s="133"/>
      <c r="O297" s="133"/>
      <c r="P297" s="133"/>
      <c r="Q297" s="144" t="s">
        <v>1890</v>
      </c>
    </row>
    <row r="298" ht="22.5" hidden="1" customHeight="1" spans="1:23">
      <c r="A298" s="125"/>
      <c r="B298" s="129" t="s">
        <v>1614</v>
      </c>
      <c r="C298" s="126">
        <v>3</v>
      </c>
      <c r="D298" s="130" t="s">
        <v>1615</v>
      </c>
      <c r="E298" s="131"/>
      <c r="F298" s="132"/>
      <c r="G298" s="133"/>
      <c r="H298" s="134"/>
      <c r="I298" s="133"/>
      <c r="J298" s="143" t="s">
        <v>1616</v>
      </c>
      <c r="K298" s="134">
        <f>SUM(K295:K297)</f>
        <v>1300</v>
      </c>
      <c r="L298" s="134"/>
      <c r="M298" s="134"/>
      <c r="N298" s="134"/>
      <c r="O298" s="134"/>
      <c r="P298" s="134"/>
      <c r="Q298" s="134"/>
      <c r="R298" s="147"/>
      <c r="S298" s="116"/>
      <c r="T298" s="116"/>
      <c r="U298" s="148"/>
      <c r="V298" s="149"/>
      <c r="W298" s="150"/>
    </row>
    <row r="299" ht="22.5" customHeight="1" spans="1:17">
      <c r="A299" s="125" t="s">
        <v>1110</v>
      </c>
      <c r="B299" s="126">
        <v>13</v>
      </c>
      <c r="C299" s="126">
        <v>11</v>
      </c>
      <c r="D299" s="169" t="s">
        <v>1111</v>
      </c>
      <c r="E299" s="128">
        <v>5</v>
      </c>
      <c r="F299" s="12" t="s">
        <v>1112</v>
      </c>
      <c r="G299" s="128" t="s">
        <v>1113</v>
      </c>
      <c r="H299" s="153">
        <v>18813089089</v>
      </c>
      <c r="I299" s="133" t="s">
        <v>1891</v>
      </c>
      <c r="J299" s="133">
        <v>645</v>
      </c>
      <c r="K299" s="133">
        <v>300</v>
      </c>
      <c r="L299" s="140"/>
      <c r="M299" s="140"/>
      <c r="N299" s="133">
        <v>5</v>
      </c>
      <c r="O299" s="133">
        <v>300</v>
      </c>
      <c r="P299" s="133"/>
      <c r="Q299" s="144" t="s">
        <v>1892</v>
      </c>
    </row>
    <row r="300" ht="22.5" customHeight="1" spans="1:17">
      <c r="A300" s="125"/>
      <c r="B300" s="126"/>
      <c r="C300" s="126"/>
      <c r="D300" s="169"/>
      <c r="E300" s="128">
        <v>2</v>
      </c>
      <c r="F300" s="12" t="s">
        <v>1115</v>
      </c>
      <c r="G300" s="128" t="s">
        <v>1113</v>
      </c>
      <c r="H300" s="153">
        <v>18813089089</v>
      </c>
      <c r="I300" s="133" t="s">
        <v>1893</v>
      </c>
      <c r="J300" s="133">
        <v>300</v>
      </c>
      <c r="K300" s="133">
        <v>200</v>
      </c>
      <c r="L300" s="140"/>
      <c r="M300" s="133">
        <v>4</v>
      </c>
      <c r="N300" s="133">
        <v>4</v>
      </c>
      <c r="O300" s="133">
        <v>200</v>
      </c>
      <c r="P300" s="133"/>
      <c r="Q300" s="144" t="s">
        <v>1894</v>
      </c>
    </row>
    <row r="301" ht="22.5" hidden="1" customHeight="1" spans="1:17">
      <c r="A301" s="125"/>
      <c r="B301" s="126"/>
      <c r="C301" s="126"/>
      <c r="D301" s="169"/>
      <c r="E301" s="128">
        <v>4</v>
      </c>
      <c r="F301" s="12" t="s">
        <v>1117</v>
      </c>
      <c r="G301" s="128" t="s">
        <v>1113</v>
      </c>
      <c r="H301" s="153">
        <v>18813089089</v>
      </c>
      <c r="I301" s="133" t="s">
        <v>1895</v>
      </c>
      <c r="J301" s="133">
        <v>325</v>
      </c>
      <c r="K301" s="133">
        <v>200</v>
      </c>
      <c r="L301" s="140"/>
      <c r="M301" s="140"/>
      <c r="N301" s="133"/>
      <c r="O301" s="133"/>
      <c r="P301" s="133"/>
      <c r="Q301" s="144" t="s">
        <v>1896</v>
      </c>
    </row>
    <row r="302" ht="22.5" hidden="1" customHeight="1" spans="1:17">
      <c r="A302" s="125"/>
      <c r="B302" s="126"/>
      <c r="C302" s="126"/>
      <c r="D302" s="169"/>
      <c r="E302" s="128">
        <v>5</v>
      </c>
      <c r="F302" s="12" t="s">
        <v>1119</v>
      </c>
      <c r="G302" s="128" t="s">
        <v>1113</v>
      </c>
      <c r="H302" s="153">
        <v>18813089089</v>
      </c>
      <c r="I302" s="133" t="s">
        <v>1897</v>
      </c>
      <c r="J302" s="133">
        <v>390</v>
      </c>
      <c r="K302" s="133">
        <v>200</v>
      </c>
      <c r="L302" s="140"/>
      <c r="M302" s="140"/>
      <c r="N302" s="133"/>
      <c r="O302" s="133"/>
      <c r="P302" s="133"/>
      <c r="Q302" s="144" t="s">
        <v>1898</v>
      </c>
    </row>
    <row r="303" ht="22.5" hidden="1" customHeight="1" spans="1:17">
      <c r="A303" s="125"/>
      <c r="B303" s="126"/>
      <c r="C303" s="126"/>
      <c r="D303" s="169"/>
      <c r="E303" s="128">
        <v>1</v>
      </c>
      <c r="F303" s="12" t="s">
        <v>1121</v>
      </c>
      <c r="G303" s="128" t="s">
        <v>1113</v>
      </c>
      <c r="H303" s="153">
        <v>18813089089</v>
      </c>
      <c r="I303" s="133" t="s">
        <v>1599</v>
      </c>
      <c r="J303" s="133">
        <v>400</v>
      </c>
      <c r="K303" s="142" t="s">
        <v>1122</v>
      </c>
      <c r="L303" s="140"/>
      <c r="M303" s="140"/>
      <c r="N303" s="133"/>
      <c r="O303" s="133"/>
      <c r="P303" s="133"/>
      <c r="Q303" s="144" t="s">
        <v>358</v>
      </c>
    </row>
    <row r="304" ht="22.5" hidden="1" customHeight="1" spans="1:17">
      <c r="A304" s="125"/>
      <c r="B304" s="126"/>
      <c r="C304" s="126"/>
      <c r="D304" s="169" t="s">
        <v>1124</v>
      </c>
      <c r="E304" s="128">
        <v>1</v>
      </c>
      <c r="F304" s="12" t="s">
        <v>1121</v>
      </c>
      <c r="G304" s="128" t="s">
        <v>1125</v>
      </c>
      <c r="H304" s="153">
        <v>18611722084</v>
      </c>
      <c r="I304" s="133" t="s">
        <v>1599</v>
      </c>
      <c r="J304" s="133">
        <v>400</v>
      </c>
      <c r="K304" s="142" t="s">
        <v>1122</v>
      </c>
      <c r="L304" s="140"/>
      <c r="M304" s="140"/>
      <c r="N304" s="133"/>
      <c r="O304" s="133"/>
      <c r="P304" s="133"/>
      <c r="Q304" s="144" t="s">
        <v>82</v>
      </c>
    </row>
    <row r="305" ht="22.5" hidden="1" customHeight="1" spans="1:17">
      <c r="A305" s="125"/>
      <c r="B305" s="126"/>
      <c r="C305" s="126"/>
      <c r="D305" s="169"/>
      <c r="E305" s="128">
        <v>5</v>
      </c>
      <c r="F305" s="12" t="s">
        <v>1126</v>
      </c>
      <c r="G305" s="128" t="s">
        <v>1125</v>
      </c>
      <c r="H305" s="153">
        <v>18611722084</v>
      </c>
      <c r="I305" s="133" t="s">
        <v>1899</v>
      </c>
      <c r="J305" s="133">
        <v>1400</v>
      </c>
      <c r="K305" s="133">
        <v>450</v>
      </c>
      <c r="L305" s="140"/>
      <c r="M305" s="140"/>
      <c r="N305" s="133"/>
      <c r="O305" s="133"/>
      <c r="P305" s="133"/>
      <c r="Q305" s="144" t="s">
        <v>1900</v>
      </c>
    </row>
    <row r="306" ht="27" customHeight="1" spans="1:17">
      <c r="A306" s="125"/>
      <c r="B306" s="126"/>
      <c r="C306" s="126"/>
      <c r="D306" s="169"/>
      <c r="E306" s="128">
        <v>2</v>
      </c>
      <c r="F306" s="12" t="s">
        <v>1128</v>
      </c>
      <c r="G306" s="128" t="s">
        <v>1125</v>
      </c>
      <c r="H306" s="153">
        <v>18611722084</v>
      </c>
      <c r="I306" s="133" t="s">
        <v>1901</v>
      </c>
      <c r="J306" s="133">
        <v>400</v>
      </c>
      <c r="K306" s="133">
        <v>200</v>
      </c>
      <c r="L306" s="140"/>
      <c r="M306" s="140"/>
      <c r="N306" s="133">
        <v>5</v>
      </c>
      <c r="O306" s="133">
        <v>200</v>
      </c>
      <c r="P306" s="133"/>
      <c r="Q306" s="144" t="s">
        <v>1884</v>
      </c>
    </row>
    <row r="307" ht="31" customHeight="1" spans="1:17">
      <c r="A307" s="125"/>
      <c r="B307" s="126"/>
      <c r="C307" s="126"/>
      <c r="D307" s="12" t="s">
        <v>1130</v>
      </c>
      <c r="E307" s="128">
        <v>2</v>
      </c>
      <c r="F307" s="12" t="s">
        <v>1131</v>
      </c>
      <c r="G307" s="128" t="s">
        <v>1132</v>
      </c>
      <c r="H307" s="153">
        <v>18601044730</v>
      </c>
      <c r="I307" s="133" t="s">
        <v>1902</v>
      </c>
      <c r="J307" s="133">
        <v>490</v>
      </c>
      <c r="K307" s="133">
        <v>300</v>
      </c>
      <c r="L307" s="140"/>
      <c r="M307" s="133">
        <v>4</v>
      </c>
      <c r="N307" s="133">
        <v>4</v>
      </c>
      <c r="O307" s="133">
        <v>300</v>
      </c>
      <c r="P307" s="133"/>
      <c r="Q307" s="144" t="s">
        <v>921</v>
      </c>
    </row>
    <row r="308" ht="22.5" hidden="1" customHeight="1" spans="1:17">
      <c r="A308" s="125"/>
      <c r="B308" s="126"/>
      <c r="C308" s="126"/>
      <c r="D308" s="12"/>
      <c r="E308" s="128">
        <v>1</v>
      </c>
      <c r="F308" s="12" t="s">
        <v>1134</v>
      </c>
      <c r="G308" s="128" t="s">
        <v>1132</v>
      </c>
      <c r="H308" s="153">
        <v>18601044730</v>
      </c>
      <c r="I308" s="133" t="s">
        <v>1903</v>
      </c>
      <c r="J308" s="133">
        <v>470</v>
      </c>
      <c r="K308" s="133">
        <v>300</v>
      </c>
      <c r="L308" s="140"/>
      <c r="M308" s="140"/>
      <c r="N308" s="133"/>
      <c r="O308" s="133"/>
      <c r="P308" s="133"/>
      <c r="Q308" s="144" t="s">
        <v>1904</v>
      </c>
    </row>
    <row r="309" ht="22.5" hidden="1" customHeight="1" spans="1:17">
      <c r="A309" s="125"/>
      <c r="B309" s="126"/>
      <c r="C309" s="126"/>
      <c r="D309" s="12"/>
      <c r="E309" s="128">
        <v>3</v>
      </c>
      <c r="F309" s="12" t="s">
        <v>1136</v>
      </c>
      <c r="G309" s="128" t="s">
        <v>1132</v>
      </c>
      <c r="H309" s="153">
        <v>18601044730</v>
      </c>
      <c r="I309" s="133" t="s">
        <v>1905</v>
      </c>
      <c r="J309" s="133">
        <v>365</v>
      </c>
      <c r="K309" s="133">
        <v>300</v>
      </c>
      <c r="L309" s="140"/>
      <c r="M309" s="140"/>
      <c r="N309" s="133"/>
      <c r="O309" s="133"/>
      <c r="P309" s="133"/>
      <c r="Q309" s="144" t="s">
        <v>1906</v>
      </c>
    </row>
    <row r="310" ht="22.5" customHeight="1" spans="1:17">
      <c r="A310" s="125"/>
      <c r="B310" s="126"/>
      <c r="C310" s="126"/>
      <c r="D310" s="12" t="s">
        <v>1138</v>
      </c>
      <c r="E310" s="128">
        <v>4</v>
      </c>
      <c r="F310" s="12" t="s">
        <v>1139</v>
      </c>
      <c r="G310" s="128" t="s">
        <v>1140</v>
      </c>
      <c r="H310" s="153">
        <v>15201128382</v>
      </c>
      <c r="I310" s="133" t="s">
        <v>1907</v>
      </c>
      <c r="J310" s="133">
        <v>490</v>
      </c>
      <c r="K310" s="133">
        <v>450</v>
      </c>
      <c r="L310" s="140"/>
      <c r="M310" s="133">
        <v>4</v>
      </c>
      <c r="N310" s="133">
        <v>4</v>
      </c>
      <c r="O310" s="133">
        <v>450</v>
      </c>
      <c r="P310" s="133"/>
      <c r="Q310" s="144" t="s">
        <v>1908</v>
      </c>
    </row>
    <row r="311" ht="22.5" customHeight="1" spans="1:17">
      <c r="A311" s="125"/>
      <c r="B311" s="126"/>
      <c r="C311" s="126"/>
      <c r="D311" s="12"/>
      <c r="E311" s="128">
        <v>3</v>
      </c>
      <c r="F311" s="12" t="s">
        <v>1142</v>
      </c>
      <c r="G311" s="128" t="s">
        <v>1140</v>
      </c>
      <c r="H311" s="153">
        <v>15201128383</v>
      </c>
      <c r="I311" s="133" t="s">
        <v>1909</v>
      </c>
      <c r="J311" s="133">
        <v>470</v>
      </c>
      <c r="K311" s="133">
        <v>300</v>
      </c>
      <c r="L311" s="140"/>
      <c r="M311" s="133">
        <v>4</v>
      </c>
      <c r="N311" s="133">
        <v>4</v>
      </c>
      <c r="O311" s="133">
        <v>300</v>
      </c>
      <c r="P311" s="133"/>
      <c r="Q311" s="144" t="s">
        <v>1910</v>
      </c>
    </row>
    <row r="312" ht="22.5" customHeight="1" spans="1:23">
      <c r="A312" s="125"/>
      <c r="B312" s="129" t="s">
        <v>1614</v>
      </c>
      <c r="C312" s="126">
        <v>13</v>
      </c>
      <c r="D312" s="130" t="s">
        <v>1615</v>
      </c>
      <c r="E312" s="131"/>
      <c r="F312" s="132"/>
      <c r="G312" s="133"/>
      <c r="H312" s="134"/>
      <c r="I312" s="133"/>
      <c r="J312" s="143" t="s">
        <v>1616</v>
      </c>
      <c r="K312" s="134">
        <f>SUM(K299:K311)</f>
        <v>3200</v>
      </c>
      <c r="L312" s="134"/>
      <c r="M312" s="134"/>
      <c r="N312" s="134"/>
      <c r="O312" s="134">
        <f>SUM(O299:O311)</f>
        <v>1750</v>
      </c>
      <c r="P312" s="134"/>
      <c r="Q312" s="134"/>
      <c r="R312" s="147"/>
      <c r="S312" s="116"/>
      <c r="T312" s="116"/>
      <c r="U312" s="148"/>
      <c r="V312" s="149"/>
      <c r="W312" s="150"/>
    </row>
    <row r="313" ht="22.5" customHeight="1" spans="1:17">
      <c r="A313" s="125" t="s">
        <v>1144</v>
      </c>
      <c r="B313" s="126">
        <v>26</v>
      </c>
      <c r="C313" s="126">
        <v>26</v>
      </c>
      <c r="D313" s="12" t="s">
        <v>610</v>
      </c>
      <c r="E313" s="128">
        <v>4</v>
      </c>
      <c r="F313" s="41" t="s">
        <v>1145</v>
      </c>
      <c r="G313" s="128" t="s">
        <v>1146</v>
      </c>
      <c r="H313" s="152" t="s">
        <v>1147</v>
      </c>
      <c r="I313" s="133" t="s">
        <v>1911</v>
      </c>
      <c r="J313" s="133">
        <v>1000</v>
      </c>
      <c r="K313" s="133">
        <v>800</v>
      </c>
      <c r="L313" s="140"/>
      <c r="M313" s="133">
        <v>4</v>
      </c>
      <c r="N313" s="133">
        <v>4</v>
      </c>
      <c r="O313" s="133">
        <v>800</v>
      </c>
      <c r="P313" s="133"/>
      <c r="Q313" s="144" t="s">
        <v>1912</v>
      </c>
    </row>
    <row r="314" ht="22.5" hidden="1" customHeight="1" spans="1:17">
      <c r="A314" s="125"/>
      <c r="B314" s="126"/>
      <c r="C314" s="126"/>
      <c r="D314" s="12"/>
      <c r="E314" s="128">
        <v>2</v>
      </c>
      <c r="F314" s="41" t="s">
        <v>1150</v>
      </c>
      <c r="G314" s="128" t="s">
        <v>1146</v>
      </c>
      <c r="H314" s="152" t="s">
        <v>1147</v>
      </c>
      <c r="I314" s="133" t="s">
        <v>1913</v>
      </c>
      <c r="J314" s="133">
        <v>1200</v>
      </c>
      <c r="K314" s="133">
        <v>500</v>
      </c>
      <c r="L314" s="140"/>
      <c r="M314" s="140"/>
      <c r="N314" s="133"/>
      <c r="O314" s="133"/>
      <c r="P314" s="133"/>
      <c r="Q314" s="144" t="s">
        <v>1914</v>
      </c>
    </row>
    <row r="315" ht="22.5" hidden="1" customHeight="1" spans="1:17">
      <c r="A315" s="125"/>
      <c r="B315" s="126"/>
      <c r="C315" s="126"/>
      <c r="D315" s="12"/>
      <c r="E315" s="128">
        <v>2</v>
      </c>
      <c r="F315" s="41" t="s">
        <v>1152</v>
      </c>
      <c r="G315" s="128" t="s">
        <v>1146</v>
      </c>
      <c r="H315" s="152" t="s">
        <v>1147</v>
      </c>
      <c r="I315" s="133" t="s">
        <v>1915</v>
      </c>
      <c r="J315" s="133">
        <v>1500</v>
      </c>
      <c r="K315" s="133">
        <v>600</v>
      </c>
      <c r="L315" s="140"/>
      <c r="M315" s="140"/>
      <c r="N315" s="133"/>
      <c r="O315" s="133"/>
      <c r="P315" s="133"/>
      <c r="Q315" s="144" t="s">
        <v>637</v>
      </c>
    </row>
    <row r="316" ht="22.5" hidden="1" customHeight="1" spans="1:17">
      <c r="A316" s="125"/>
      <c r="B316" s="126"/>
      <c r="C316" s="126"/>
      <c r="D316" s="12"/>
      <c r="E316" s="128">
        <v>2</v>
      </c>
      <c r="F316" s="41" t="s">
        <v>1154</v>
      </c>
      <c r="G316" s="128" t="s">
        <v>1146</v>
      </c>
      <c r="H316" s="152" t="s">
        <v>1147</v>
      </c>
      <c r="I316" s="133" t="s">
        <v>1916</v>
      </c>
      <c r="J316" s="133">
        <v>400</v>
      </c>
      <c r="K316" s="133">
        <v>300</v>
      </c>
      <c r="L316" s="140"/>
      <c r="M316" s="140"/>
      <c r="N316" s="133"/>
      <c r="O316" s="133"/>
      <c r="P316" s="133"/>
      <c r="Q316" s="144" t="s">
        <v>1917</v>
      </c>
    </row>
    <row r="317" ht="22.5" hidden="1" customHeight="1" spans="1:17">
      <c r="A317" s="125"/>
      <c r="B317" s="126"/>
      <c r="C317" s="126"/>
      <c r="D317" s="12" t="s">
        <v>620</v>
      </c>
      <c r="E317" s="128">
        <v>2</v>
      </c>
      <c r="F317" s="41" t="s">
        <v>1156</v>
      </c>
      <c r="G317" s="128" t="s">
        <v>1157</v>
      </c>
      <c r="H317" s="152" t="s">
        <v>1158</v>
      </c>
      <c r="I317" s="133" t="s">
        <v>1918</v>
      </c>
      <c r="J317" s="133">
        <v>1800</v>
      </c>
      <c r="K317" s="133">
        <v>600</v>
      </c>
      <c r="L317" s="140"/>
      <c r="M317" s="140"/>
      <c r="N317" s="133"/>
      <c r="O317" s="133"/>
      <c r="P317" s="133"/>
      <c r="Q317" s="144" t="s">
        <v>924</v>
      </c>
    </row>
    <row r="318" ht="22.5" hidden="1" customHeight="1" spans="1:17">
      <c r="A318" s="125"/>
      <c r="B318" s="126"/>
      <c r="C318" s="126"/>
      <c r="D318" s="12"/>
      <c r="E318" s="128">
        <v>4</v>
      </c>
      <c r="F318" s="41" t="s">
        <v>1160</v>
      </c>
      <c r="G318" s="128" t="s">
        <v>1157</v>
      </c>
      <c r="H318" s="152" t="s">
        <v>1158</v>
      </c>
      <c r="I318" s="133" t="s">
        <v>1919</v>
      </c>
      <c r="J318" s="133">
        <v>2160</v>
      </c>
      <c r="K318" s="133">
        <v>600</v>
      </c>
      <c r="L318" s="140"/>
      <c r="M318" s="140"/>
      <c r="N318" s="133"/>
      <c r="O318" s="133"/>
      <c r="P318" s="133"/>
      <c r="Q318" s="144" t="s">
        <v>1920</v>
      </c>
    </row>
    <row r="319" ht="22.5" hidden="1" customHeight="1" spans="1:17">
      <c r="A319" s="125"/>
      <c r="B319" s="126"/>
      <c r="C319" s="126"/>
      <c r="D319" s="12"/>
      <c r="E319" s="128">
        <v>2</v>
      </c>
      <c r="F319" s="41" t="s">
        <v>1163</v>
      </c>
      <c r="G319" s="128" t="s">
        <v>1157</v>
      </c>
      <c r="H319" s="152" t="s">
        <v>1158</v>
      </c>
      <c r="I319" s="133" t="s">
        <v>1921</v>
      </c>
      <c r="J319" s="133">
        <v>605</v>
      </c>
      <c r="K319" s="133">
        <v>350</v>
      </c>
      <c r="L319" s="140"/>
      <c r="M319" s="140"/>
      <c r="N319" s="133"/>
      <c r="O319" s="133"/>
      <c r="P319" s="133"/>
      <c r="Q319" s="144" t="s">
        <v>1922</v>
      </c>
    </row>
    <row r="320" ht="22.5" customHeight="1" spans="1:17">
      <c r="A320" s="125"/>
      <c r="B320" s="126"/>
      <c r="C320" s="126"/>
      <c r="D320" s="12"/>
      <c r="E320" s="128">
        <v>4</v>
      </c>
      <c r="F320" s="41" t="s">
        <v>1165</v>
      </c>
      <c r="G320" s="128" t="s">
        <v>1157</v>
      </c>
      <c r="H320" s="152" t="s">
        <v>1158</v>
      </c>
      <c r="I320" s="133" t="s">
        <v>1923</v>
      </c>
      <c r="J320" s="133">
        <v>1170</v>
      </c>
      <c r="K320" s="133">
        <v>600</v>
      </c>
      <c r="L320" s="140"/>
      <c r="M320" s="133">
        <v>4</v>
      </c>
      <c r="N320" s="133">
        <v>4</v>
      </c>
      <c r="O320" s="133">
        <v>600</v>
      </c>
      <c r="P320" s="133"/>
      <c r="Q320" s="144" t="s">
        <v>195</v>
      </c>
    </row>
    <row r="321" ht="22.5" customHeight="1" spans="1:17">
      <c r="A321" s="125"/>
      <c r="B321" s="126"/>
      <c r="C321" s="126"/>
      <c r="D321" s="12"/>
      <c r="E321" s="128">
        <v>3</v>
      </c>
      <c r="F321" s="41" t="s">
        <v>1167</v>
      </c>
      <c r="G321" s="128" t="s">
        <v>1157</v>
      </c>
      <c r="H321" s="152" t="s">
        <v>1158</v>
      </c>
      <c r="I321" s="133" t="s">
        <v>1924</v>
      </c>
      <c r="J321" s="133">
        <v>1480</v>
      </c>
      <c r="K321" s="133">
        <v>300</v>
      </c>
      <c r="L321" s="140"/>
      <c r="M321" s="133">
        <v>4</v>
      </c>
      <c r="N321" s="133">
        <v>4</v>
      </c>
      <c r="O321" s="133">
        <v>300</v>
      </c>
      <c r="P321" s="133" t="s">
        <v>1821</v>
      </c>
      <c r="Q321" s="144" t="s">
        <v>1925</v>
      </c>
    </row>
    <row r="322" ht="22.5" hidden="1" customHeight="1" spans="1:17">
      <c r="A322" s="125"/>
      <c r="B322" s="126"/>
      <c r="C322" s="126"/>
      <c r="D322" s="100" t="s">
        <v>1169</v>
      </c>
      <c r="E322" s="128">
        <v>3</v>
      </c>
      <c r="F322" s="41" t="s">
        <v>1170</v>
      </c>
      <c r="G322" s="128" t="s">
        <v>1171</v>
      </c>
      <c r="H322" s="152" t="s">
        <v>1172</v>
      </c>
      <c r="I322" s="133" t="s">
        <v>1926</v>
      </c>
      <c r="J322" s="133">
        <v>400</v>
      </c>
      <c r="K322" s="133">
        <v>200</v>
      </c>
      <c r="L322" s="140"/>
      <c r="M322" s="140"/>
      <c r="N322" s="133"/>
      <c r="O322" s="133"/>
      <c r="P322" s="133"/>
      <c r="Q322" s="144" t="s">
        <v>391</v>
      </c>
    </row>
    <row r="323" ht="22.5" hidden="1" customHeight="1" spans="1:17">
      <c r="A323" s="125"/>
      <c r="B323" s="126"/>
      <c r="C323" s="126"/>
      <c r="D323" s="100"/>
      <c r="E323" s="128">
        <v>5</v>
      </c>
      <c r="F323" s="41" t="s">
        <v>1174</v>
      </c>
      <c r="G323" s="128" t="s">
        <v>1171</v>
      </c>
      <c r="H323" s="152" t="s">
        <v>1172</v>
      </c>
      <c r="I323" s="133" t="s">
        <v>1927</v>
      </c>
      <c r="J323" s="133">
        <v>600</v>
      </c>
      <c r="K323" s="133">
        <v>300</v>
      </c>
      <c r="L323" s="140"/>
      <c r="M323" s="140"/>
      <c r="N323" s="133"/>
      <c r="O323" s="133"/>
      <c r="P323" s="133"/>
      <c r="Q323" s="144" t="s">
        <v>1928</v>
      </c>
    </row>
    <row r="324" ht="22.5" hidden="1" customHeight="1" spans="1:17">
      <c r="A324" s="125"/>
      <c r="B324" s="126"/>
      <c r="C324" s="126"/>
      <c r="D324" s="100"/>
      <c r="E324" s="128">
        <v>1</v>
      </c>
      <c r="F324" s="41" t="s">
        <v>1176</v>
      </c>
      <c r="G324" s="128" t="s">
        <v>1171</v>
      </c>
      <c r="H324" s="152" t="s">
        <v>1172</v>
      </c>
      <c r="I324" s="133" t="s">
        <v>1929</v>
      </c>
      <c r="J324" s="133">
        <v>400</v>
      </c>
      <c r="K324" s="133">
        <v>300</v>
      </c>
      <c r="L324" s="140"/>
      <c r="M324" s="140"/>
      <c r="N324" s="133"/>
      <c r="O324" s="133"/>
      <c r="P324" s="133"/>
      <c r="Q324" s="144" t="s">
        <v>1930</v>
      </c>
    </row>
    <row r="325" ht="22.5" hidden="1" customHeight="1" spans="1:17">
      <c r="A325" s="125"/>
      <c r="B325" s="126"/>
      <c r="C325" s="126"/>
      <c r="D325" s="12" t="s">
        <v>654</v>
      </c>
      <c r="E325" s="128">
        <v>2</v>
      </c>
      <c r="F325" s="41" t="s">
        <v>1178</v>
      </c>
      <c r="G325" s="128" t="s">
        <v>1179</v>
      </c>
      <c r="H325" s="152" t="s">
        <v>1180</v>
      </c>
      <c r="I325" s="133" t="s">
        <v>1931</v>
      </c>
      <c r="J325" s="133">
        <v>1600</v>
      </c>
      <c r="K325" s="133">
        <v>800</v>
      </c>
      <c r="L325" s="140"/>
      <c r="M325" s="140"/>
      <c r="N325" s="133"/>
      <c r="O325" s="133"/>
      <c r="P325" s="133"/>
      <c r="Q325" s="144" t="s">
        <v>1932</v>
      </c>
    </row>
    <row r="326" ht="22.5" hidden="1" customHeight="1" spans="1:17">
      <c r="A326" s="125"/>
      <c r="B326" s="126"/>
      <c r="C326" s="126"/>
      <c r="D326" s="12" t="s">
        <v>1182</v>
      </c>
      <c r="E326" s="128">
        <v>2</v>
      </c>
      <c r="F326" s="41" t="s">
        <v>1183</v>
      </c>
      <c r="G326" s="128" t="s">
        <v>1184</v>
      </c>
      <c r="H326" s="152" t="s">
        <v>1185</v>
      </c>
      <c r="I326" s="133" t="s">
        <v>1933</v>
      </c>
      <c r="J326" s="133">
        <v>942</v>
      </c>
      <c r="K326" s="133">
        <v>300</v>
      </c>
      <c r="L326" s="140"/>
      <c r="M326" s="140"/>
      <c r="N326" s="133"/>
      <c r="O326" s="133"/>
      <c r="P326" s="133"/>
      <c r="Q326" s="144" t="s">
        <v>1934</v>
      </c>
    </row>
    <row r="327" ht="22.5" hidden="1" customHeight="1" spans="1:17">
      <c r="A327" s="125"/>
      <c r="B327" s="126"/>
      <c r="C327" s="126"/>
      <c r="D327" s="12"/>
      <c r="E327" s="128">
        <v>4</v>
      </c>
      <c r="F327" s="41" t="s">
        <v>1187</v>
      </c>
      <c r="G327" s="128" t="s">
        <v>1184</v>
      </c>
      <c r="H327" s="152" t="s">
        <v>1185</v>
      </c>
      <c r="I327" s="133" t="s">
        <v>1935</v>
      </c>
      <c r="J327" s="133">
        <v>1580</v>
      </c>
      <c r="K327" s="133">
        <v>600</v>
      </c>
      <c r="L327" s="140"/>
      <c r="M327" s="140"/>
      <c r="N327" s="133"/>
      <c r="O327" s="133"/>
      <c r="P327" s="133"/>
      <c r="Q327" s="144" t="s">
        <v>1908</v>
      </c>
    </row>
    <row r="328" ht="22.5" hidden="1" customHeight="1" spans="1:17">
      <c r="A328" s="125"/>
      <c r="B328" s="126"/>
      <c r="C328" s="126"/>
      <c r="D328" s="12"/>
      <c r="E328" s="128">
        <v>5</v>
      </c>
      <c r="F328" s="41" t="s">
        <v>1189</v>
      </c>
      <c r="G328" s="128" t="s">
        <v>1184</v>
      </c>
      <c r="H328" s="152" t="s">
        <v>1185</v>
      </c>
      <c r="I328" s="133" t="s">
        <v>1936</v>
      </c>
      <c r="J328" s="133">
        <v>1100</v>
      </c>
      <c r="K328" s="133">
        <v>400</v>
      </c>
      <c r="L328" s="140"/>
      <c r="M328" s="140"/>
      <c r="N328" s="133"/>
      <c r="O328" s="133"/>
      <c r="P328" s="133"/>
      <c r="Q328" s="144" t="s">
        <v>1937</v>
      </c>
    </row>
    <row r="329" ht="22.5" hidden="1" customHeight="1" spans="1:17">
      <c r="A329" s="125"/>
      <c r="B329" s="126"/>
      <c r="C329" s="126"/>
      <c r="D329" s="12"/>
      <c r="E329" s="128">
        <v>3</v>
      </c>
      <c r="F329" s="41" t="s">
        <v>1191</v>
      </c>
      <c r="G329" s="128" t="s">
        <v>1184</v>
      </c>
      <c r="H329" s="152" t="s">
        <v>1185</v>
      </c>
      <c r="I329" s="133" t="s">
        <v>1938</v>
      </c>
      <c r="J329" s="133">
        <v>844</v>
      </c>
      <c r="K329" s="133">
        <v>300</v>
      </c>
      <c r="L329" s="140"/>
      <c r="M329" s="140"/>
      <c r="N329" s="133"/>
      <c r="O329" s="133"/>
      <c r="P329" s="133"/>
      <c r="Q329" s="144" t="s">
        <v>1939</v>
      </c>
    </row>
    <row r="330" ht="22.5" hidden="1" customHeight="1" spans="1:17">
      <c r="A330" s="125"/>
      <c r="B330" s="126"/>
      <c r="C330" s="126"/>
      <c r="D330" s="12" t="s">
        <v>1193</v>
      </c>
      <c r="E330" s="128">
        <v>4</v>
      </c>
      <c r="F330" s="41" t="s">
        <v>1194</v>
      </c>
      <c r="G330" s="128" t="s">
        <v>1195</v>
      </c>
      <c r="H330" s="152" t="s">
        <v>1196</v>
      </c>
      <c r="I330" s="133" t="s">
        <v>1940</v>
      </c>
      <c r="J330" s="133">
        <v>1500</v>
      </c>
      <c r="K330" s="133">
        <v>600</v>
      </c>
      <c r="L330" s="140"/>
      <c r="M330" s="140"/>
      <c r="N330" s="133"/>
      <c r="O330" s="133"/>
      <c r="P330" s="133"/>
      <c r="Q330" s="144" t="s">
        <v>1941</v>
      </c>
    </row>
    <row r="331" ht="22.5" hidden="1" customHeight="1" spans="1:17">
      <c r="A331" s="125"/>
      <c r="B331" s="126"/>
      <c r="C331" s="126"/>
      <c r="D331" s="12" t="s">
        <v>1198</v>
      </c>
      <c r="E331" s="128">
        <v>1</v>
      </c>
      <c r="F331" s="41" t="s">
        <v>1942</v>
      </c>
      <c r="G331" s="128" t="s">
        <v>1200</v>
      </c>
      <c r="H331" s="152" t="s">
        <v>1201</v>
      </c>
      <c r="I331" s="133" t="s">
        <v>1943</v>
      </c>
      <c r="J331" s="133">
        <v>500</v>
      </c>
      <c r="K331" s="133">
        <v>200</v>
      </c>
      <c r="L331" s="140"/>
      <c r="M331" s="140"/>
      <c r="N331" s="133"/>
      <c r="O331" s="133"/>
      <c r="P331" s="133"/>
      <c r="Q331" s="144" t="s">
        <v>1944</v>
      </c>
    </row>
    <row r="332" ht="22.5" hidden="1" customHeight="1" spans="1:17">
      <c r="A332" s="125"/>
      <c r="B332" s="126"/>
      <c r="C332" s="126"/>
      <c r="D332" s="12"/>
      <c r="E332" s="128">
        <v>1</v>
      </c>
      <c r="F332" s="41" t="s">
        <v>1945</v>
      </c>
      <c r="G332" s="128" t="s">
        <v>1200</v>
      </c>
      <c r="H332" s="152" t="s">
        <v>1201</v>
      </c>
      <c r="I332" s="133" t="s">
        <v>1946</v>
      </c>
      <c r="J332" s="133">
        <v>500</v>
      </c>
      <c r="K332" s="133">
        <v>200</v>
      </c>
      <c r="L332" s="140"/>
      <c r="M332" s="140"/>
      <c r="N332" s="133"/>
      <c r="O332" s="133"/>
      <c r="P332" s="133"/>
      <c r="Q332" s="144" t="s">
        <v>1878</v>
      </c>
    </row>
    <row r="333" ht="22.5" hidden="1" customHeight="1" spans="1:17">
      <c r="A333" s="125"/>
      <c r="B333" s="126"/>
      <c r="C333" s="126"/>
      <c r="D333" s="12" t="s">
        <v>317</v>
      </c>
      <c r="E333" s="128">
        <v>1</v>
      </c>
      <c r="F333" s="41" t="s">
        <v>1947</v>
      </c>
      <c r="G333" s="128" t="s">
        <v>1206</v>
      </c>
      <c r="H333" s="152" t="s">
        <v>1207</v>
      </c>
      <c r="I333" s="133" t="s">
        <v>1948</v>
      </c>
      <c r="J333" s="133">
        <v>1000</v>
      </c>
      <c r="K333" s="133">
        <v>400</v>
      </c>
      <c r="L333" s="140"/>
      <c r="M333" s="140"/>
      <c r="N333" s="133"/>
      <c r="O333" s="133"/>
      <c r="P333" s="133"/>
      <c r="Q333" s="144" t="s">
        <v>653</v>
      </c>
    </row>
    <row r="334" ht="22.5" hidden="1" customHeight="1" spans="1:17">
      <c r="A334" s="125"/>
      <c r="B334" s="126"/>
      <c r="C334" s="126"/>
      <c r="D334" s="12"/>
      <c r="E334" s="128">
        <v>4</v>
      </c>
      <c r="F334" s="41" t="s">
        <v>1949</v>
      </c>
      <c r="G334" s="128" t="s">
        <v>1206</v>
      </c>
      <c r="H334" s="152" t="s">
        <v>1207</v>
      </c>
      <c r="I334" s="133" t="s">
        <v>1950</v>
      </c>
      <c r="J334" s="133">
        <v>1000</v>
      </c>
      <c r="K334" s="133">
        <v>600</v>
      </c>
      <c r="L334" s="140"/>
      <c r="M334" s="140"/>
      <c r="N334" s="133"/>
      <c r="O334" s="133"/>
      <c r="P334" s="133"/>
      <c r="Q334" s="144" t="s">
        <v>1951</v>
      </c>
    </row>
    <row r="335" ht="22.5" customHeight="1" spans="1:17">
      <c r="A335" s="125"/>
      <c r="B335" s="126"/>
      <c r="C335" s="126"/>
      <c r="D335" s="12" t="s">
        <v>893</v>
      </c>
      <c r="E335" s="128">
        <v>3</v>
      </c>
      <c r="F335" s="41" t="s">
        <v>1211</v>
      </c>
      <c r="G335" s="128" t="s">
        <v>1212</v>
      </c>
      <c r="H335" s="152" t="s">
        <v>1213</v>
      </c>
      <c r="I335" s="133" t="s">
        <v>1952</v>
      </c>
      <c r="J335" s="133">
        <v>850</v>
      </c>
      <c r="K335" s="133">
        <v>300</v>
      </c>
      <c r="L335" s="140"/>
      <c r="M335" s="140"/>
      <c r="N335" s="133">
        <v>4</v>
      </c>
      <c r="O335" s="133">
        <v>350</v>
      </c>
      <c r="P335" s="133"/>
      <c r="Q335" s="144" t="s">
        <v>1953</v>
      </c>
    </row>
    <row r="336" ht="22.5" hidden="1" customHeight="1" spans="1:17">
      <c r="A336" s="125"/>
      <c r="B336" s="126"/>
      <c r="C336" s="126"/>
      <c r="D336" s="12"/>
      <c r="E336" s="128">
        <v>4</v>
      </c>
      <c r="F336" s="41" t="s">
        <v>1215</v>
      </c>
      <c r="G336" s="128" t="s">
        <v>1212</v>
      </c>
      <c r="H336" s="152" t="s">
        <v>1213</v>
      </c>
      <c r="I336" s="133" t="s">
        <v>1954</v>
      </c>
      <c r="J336" s="133">
        <v>800</v>
      </c>
      <c r="K336" s="133">
        <v>500</v>
      </c>
      <c r="L336" s="140"/>
      <c r="M336" s="140"/>
      <c r="N336" s="133"/>
      <c r="O336" s="133"/>
      <c r="P336" s="133"/>
      <c r="Q336" s="144" t="s">
        <v>1955</v>
      </c>
    </row>
    <row r="337" ht="22.5" hidden="1" customHeight="1" spans="1:17">
      <c r="A337" s="125"/>
      <c r="B337" s="126"/>
      <c r="C337" s="126"/>
      <c r="D337" s="12" t="s">
        <v>1217</v>
      </c>
      <c r="E337" s="128">
        <v>5</v>
      </c>
      <c r="F337" s="12" t="s">
        <v>1218</v>
      </c>
      <c r="G337" s="128" t="s">
        <v>1219</v>
      </c>
      <c r="H337" s="152" t="s">
        <v>1220</v>
      </c>
      <c r="I337" s="133" t="s">
        <v>1956</v>
      </c>
      <c r="J337" s="133">
        <v>100</v>
      </c>
      <c r="K337" s="133">
        <v>100</v>
      </c>
      <c r="L337" s="140"/>
      <c r="M337" s="140"/>
      <c r="N337" s="133"/>
      <c r="O337" s="133"/>
      <c r="P337" s="133"/>
      <c r="Q337" s="144" t="s">
        <v>1957</v>
      </c>
    </row>
    <row r="338" ht="22.5" hidden="1" customHeight="1" spans="1:17">
      <c r="A338" s="125"/>
      <c r="B338" s="126"/>
      <c r="C338" s="126"/>
      <c r="D338" s="12"/>
      <c r="E338" s="128">
        <v>3</v>
      </c>
      <c r="F338" s="41" t="s">
        <v>1222</v>
      </c>
      <c r="G338" s="128" t="s">
        <v>1219</v>
      </c>
      <c r="H338" s="152" t="s">
        <v>1220</v>
      </c>
      <c r="I338" s="133" t="s">
        <v>1958</v>
      </c>
      <c r="J338" s="133">
        <v>100</v>
      </c>
      <c r="K338" s="133">
        <v>100</v>
      </c>
      <c r="L338" s="140"/>
      <c r="M338" s="140"/>
      <c r="N338" s="133"/>
      <c r="O338" s="133"/>
      <c r="P338" s="133"/>
      <c r="Q338" s="144" t="s">
        <v>1959</v>
      </c>
    </row>
    <row r="339" ht="22.5" customHeight="1" spans="1:23">
      <c r="A339" s="125"/>
      <c r="B339" s="129" t="s">
        <v>1614</v>
      </c>
      <c r="C339" s="126">
        <v>26</v>
      </c>
      <c r="D339" s="130" t="s">
        <v>1615</v>
      </c>
      <c r="E339" s="131"/>
      <c r="F339" s="132"/>
      <c r="G339" s="133"/>
      <c r="H339" s="134"/>
      <c r="I339" s="133"/>
      <c r="J339" s="143" t="s">
        <v>1616</v>
      </c>
      <c r="K339" s="134">
        <f>SUM(K313:K338)</f>
        <v>10850</v>
      </c>
      <c r="L339" s="134"/>
      <c r="M339" s="134"/>
      <c r="N339" s="134"/>
      <c r="O339" s="134">
        <f>SUM(O313:O338)</f>
        <v>2050</v>
      </c>
      <c r="P339" s="134"/>
      <c r="Q339" s="134"/>
      <c r="R339" s="147"/>
      <c r="S339" s="116"/>
      <c r="T339" s="116"/>
      <c r="U339" s="148"/>
      <c r="V339" s="149"/>
      <c r="W339" s="150"/>
    </row>
    <row r="340" ht="22.5" customHeight="1" spans="1:17">
      <c r="A340" s="125" t="s">
        <v>1224</v>
      </c>
      <c r="B340" s="126">
        <v>8</v>
      </c>
      <c r="C340" s="126">
        <v>8</v>
      </c>
      <c r="D340" s="12" t="s">
        <v>1225</v>
      </c>
      <c r="E340" s="128">
        <v>4</v>
      </c>
      <c r="F340" s="12" t="s">
        <v>1960</v>
      </c>
      <c r="G340" s="128" t="s">
        <v>1227</v>
      </c>
      <c r="H340" s="153">
        <v>18811730677</v>
      </c>
      <c r="I340" s="133" t="s">
        <v>1961</v>
      </c>
      <c r="J340" s="133">
        <v>400</v>
      </c>
      <c r="K340" s="133">
        <v>400</v>
      </c>
      <c r="L340" s="140"/>
      <c r="M340" s="133">
        <v>4</v>
      </c>
      <c r="N340" s="133">
        <v>4</v>
      </c>
      <c r="O340" s="133">
        <v>400</v>
      </c>
      <c r="P340" s="133"/>
      <c r="Q340" s="144" t="s">
        <v>1962</v>
      </c>
    </row>
    <row r="341" ht="22.5" customHeight="1" spans="1:17">
      <c r="A341" s="125"/>
      <c r="B341" s="126"/>
      <c r="C341" s="126"/>
      <c r="D341" s="12"/>
      <c r="E341" s="128">
        <v>2</v>
      </c>
      <c r="F341" s="12" t="s">
        <v>322</v>
      </c>
      <c r="G341" s="128" t="s">
        <v>1230</v>
      </c>
      <c r="H341" s="153">
        <v>18500246545</v>
      </c>
      <c r="I341" s="133" t="s">
        <v>1963</v>
      </c>
      <c r="J341" s="133">
        <v>400</v>
      </c>
      <c r="K341" s="133">
        <v>300</v>
      </c>
      <c r="L341" s="140"/>
      <c r="M341" s="133">
        <v>4</v>
      </c>
      <c r="N341" s="133">
        <v>4</v>
      </c>
      <c r="O341" s="133">
        <v>300</v>
      </c>
      <c r="P341" s="133"/>
      <c r="Q341" s="144" t="s">
        <v>691</v>
      </c>
    </row>
    <row r="342" ht="22.5" customHeight="1" spans="1:17">
      <c r="A342" s="125"/>
      <c r="B342" s="126"/>
      <c r="C342" s="126"/>
      <c r="D342" s="12"/>
      <c r="E342" s="128">
        <v>3</v>
      </c>
      <c r="F342" s="12" t="s">
        <v>1233</v>
      </c>
      <c r="G342" s="128" t="s">
        <v>1230</v>
      </c>
      <c r="H342" s="153">
        <v>18500246545</v>
      </c>
      <c r="I342" s="133" t="s">
        <v>1964</v>
      </c>
      <c r="J342" s="133">
        <v>600</v>
      </c>
      <c r="K342" s="133">
        <v>300</v>
      </c>
      <c r="L342" s="140"/>
      <c r="M342" s="133">
        <v>4</v>
      </c>
      <c r="N342" s="133">
        <v>4</v>
      </c>
      <c r="O342" s="133">
        <v>300</v>
      </c>
      <c r="P342" s="133"/>
      <c r="Q342" s="144" t="s">
        <v>1965</v>
      </c>
    </row>
    <row r="343" ht="22.5" customHeight="1" spans="1:17">
      <c r="A343" s="125"/>
      <c r="B343" s="126"/>
      <c r="C343" s="126"/>
      <c r="D343" s="12"/>
      <c r="E343" s="128">
        <v>4</v>
      </c>
      <c r="F343" s="12" t="s">
        <v>108</v>
      </c>
      <c r="G343" s="128" t="s">
        <v>1235</v>
      </c>
      <c r="H343" s="153">
        <v>15201129827</v>
      </c>
      <c r="I343" s="133" t="s">
        <v>1966</v>
      </c>
      <c r="J343" s="133">
        <v>500</v>
      </c>
      <c r="K343" s="133">
        <v>400</v>
      </c>
      <c r="L343" s="140"/>
      <c r="M343" s="140"/>
      <c r="N343" s="133">
        <v>5</v>
      </c>
      <c r="O343" s="133">
        <v>500</v>
      </c>
      <c r="P343" s="133"/>
      <c r="Q343" s="144" t="s">
        <v>1967</v>
      </c>
    </row>
    <row r="344" ht="22.5" customHeight="1" spans="1:17">
      <c r="A344" s="125"/>
      <c r="B344" s="126"/>
      <c r="C344" s="126"/>
      <c r="D344" s="12" t="s">
        <v>1237</v>
      </c>
      <c r="E344" s="128">
        <v>1</v>
      </c>
      <c r="F344" s="12" t="s">
        <v>1238</v>
      </c>
      <c r="G344" s="128" t="s">
        <v>1239</v>
      </c>
      <c r="H344" s="153">
        <v>13810828439</v>
      </c>
      <c r="I344" s="133" t="s">
        <v>1968</v>
      </c>
      <c r="J344" s="133">
        <v>600</v>
      </c>
      <c r="K344" s="133">
        <v>300</v>
      </c>
      <c r="L344" s="140"/>
      <c r="M344" s="140"/>
      <c r="N344" s="133">
        <v>5</v>
      </c>
      <c r="O344" s="133">
        <v>300</v>
      </c>
      <c r="P344" s="133"/>
      <c r="Q344" s="144" t="s">
        <v>1969</v>
      </c>
    </row>
    <row r="345" ht="22.5" customHeight="1" spans="1:17">
      <c r="A345" s="125"/>
      <c r="B345" s="126"/>
      <c r="C345" s="126"/>
      <c r="D345" s="12"/>
      <c r="E345" s="128">
        <v>2</v>
      </c>
      <c r="F345" s="12" t="s">
        <v>1241</v>
      </c>
      <c r="G345" s="128" t="s">
        <v>1242</v>
      </c>
      <c r="H345" s="153">
        <v>18600545759</v>
      </c>
      <c r="I345" s="133" t="s">
        <v>1970</v>
      </c>
      <c r="J345" s="133">
        <v>480</v>
      </c>
      <c r="K345" s="133">
        <v>300</v>
      </c>
      <c r="L345" s="140"/>
      <c r="M345" s="140"/>
      <c r="N345" s="133">
        <v>5</v>
      </c>
      <c r="O345" s="133">
        <v>300</v>
      </c>
      <c r="P345" s="133"/>
      <c r="Q345" s="144" t="s">
        <v>988</v>
      </c>
    </row>
    <row r="346" ht="22.5" customHeight="1" spans="1:17">
      <c r="A346" s="125"/>
      <c r="B346" s="126"/>
      <c r="C346" s="126"/>
      <c r="D346" s="12"/>
      <c r="E346" s="128">
        <v>5</v>
      </c>
      <c r="F346" s="12" t="s">
        <v>1244</v>
      </c>
      <c r="G346" s="128" t="s">
        <v>1242</v>
      </c>
      <c r="H346" s="153">
        <v>18600545759</v>
      </c>
      <c r="I346" s="133" t="s">
        <v>1971</v>
      </c>
      <c r="J346" s="133">
        <v>470</v>
      </c>
      <c r="K346" s="133">
        <v>300</v>
      </c>
      <c r="L346" s="140"/>
      <c r="M346" s="140"/>
      <c r="N346" s="133">
        <v>5</v>
      </c>
      <c r="O346" s="133">
        <v>300</v>
      </c>
      <c r="P346" s="133"/>
      <c r="Q346" s="144" t="s">
        <v>1972</v>
      </c>
    </row>
    <row r="347" ht="22.5" hidden="1" customHeight="1" spans="1:17">
      <c r="A347" s="125"/>
      <c r="B347" s="126"/>
      <c r="C347" s="126"/>
      <c r="D347" s="12"/>
      <c r="E347" s="128">
        <v>4</v>
      </c>
      <c r="F347" s="12" t="s">
        <v>1247</v>
      </c>
      <c r="G347" s="128" t="s">
        <v>1248</v>
      </c>
      <c r="H347" s="153">
        <v>18811730891</v>
      </c>
      <c r="I347" s="133" t="s">
        <v>1973</v>
      </c>
      <c r="J347" s="133">
        <v>410</v>
      </c>
      <c r="K347" s="133">
        <v>400</v>
      </c>
      <c r="L347" s="140"/>
      <c r="M347" s="140"/>
      <c r="N347" s="133"/>
      <c r="O347" s="133"/>
      <c r="P347" s="133"/>
      <c r="Q347" s="144" t="s">
        <v>967</v>
      </c>
    </row>
    <row r="348" ht="22.5" customHeight="1" spans="1:23">
      <c r="A348" s="125"/>
      <c r="B348" s="129" t="s">
        <v>1614</v>
      </c>
      <c r="C348" s="126">
        <v>8</v>
      </c>
      <c r="D348" s="130" t="s">
        <v>1615</v>
      </c>
      <c r="E348" s="131"/>
      <c r="F348" s="132"/>
      <c r="G348" s="133"/>
      <c r="H348" s="134"/>
      <c r="I348" s="133"/>
      <c r="J348" s="143" t="s">
        <v>1616</v>
      </c>
      <c r="K348" s="134">
        <f>SUM(K340:K347)</f>
        <v>2700</v>
      </c>
      <c r="L348" s="134"/>
      <c r="M348" s="134"/>
      <c r="N348" s="134"/>
      <c r="O348" s="134">
        <f>SUM(O340:O347)</f>
        <v>2400</v>
      </c>
      <c r="P348" s="134"/>
      <c r="Q348" s="134"/>
      <c r="R348" s="147"/>
      <c r="S348" s="116"/>
      <c r="T348" s="116"/>
      <c r="U348" s="148"/>
      <c r="V348" s="149"/>
      <c r="W348" s="150"/>
    </row>
    <row r="349" ht="22.5" customHeight="1" spans="1:17">
      <c r="A349" s="125" t="s">
        <v>1250</v>
      </c>
      <c r="B349" s="126">
        <v>20</v>
      </c>
      <c r="C349" s="126">
        <v>18</v>
      </c>
      <c r="D349" s="17" t="s">
        <v>1251</v>
      </c>
      <c r="E349" s="133">
        <v>2</v>
      </c>
      <c r="F349" s="41" t="s">
        <v>1252</v>
      </c>
      <c r="G349" s="128" t="s">
        <v>1253</v>
      </c>
      <c r="H349" s="152">
        <v>15600692298</v>
      </c>
      <c r="I349" s="133" t="s">
        <v>1974</v>
      </c>
      <c r="J349" s="133">
        <v>738</v>
      </c>
      <c r="K349" s="133">
        <v>300</v>
      </c>
      <c r="L349" s="140"/>
      <c r="M349" s="133">
        <v>4</v>
      </c>
      <c r="N349" s="133">
        <v>4</v>
      </c>
      <c r="O349" s="133">
        <v>300</v>
      </c>
      <c r="P349" s="133" t="s">
        <v>1695</v>
      </c>
      <c r="Q349" s="163" t="s">
        <v>921</v>
      </c>
    </row>
    <row r="350" ht="22.5" customHeight="1" spans="1:17">
      <c r="A350" s="125"/>
      <c r="B350" s="126"/>
      <c r="C350" s="126"/>
      <c r="D350" s="17"/>
      <c r="E350" s="133">
        <v>5</v>
      </c>
      <c r="F350" s="41" t="s">
        <v>1255</v>
      </c>
      <c r="G350" s="128" t="s">
        <v>1256</v>
      </c>
      <c r="H350" s="152">
        <v>18811721328</v>
      </c>
      <c r="I350" s="133" t="s">
        <v>1975</v>
      </c>
      <c r="J350" s="133">
        <v>520</v>
      </c>
      <c r="K350" s="133">
        <v>300</v>
      </c>
      <c r="L350" s="140"/>
      <c r="M350" s="133">
        <v>4</v>
      </c>
      <c r="N350" s="133">
        <v>4</v>
      </c>
      <c r="O350" s="133">
        <v>300</v>
      </c>
      <c r="P350" s="133"/>
      <c r="Q350" s="144" t="s">
        <v>1976</v>
      </c>
    </row>
    <row r="351" ht="22.5" hidden="1" customHeight="1" spans="1:17">
      <c r="A351" s="125"/>
      <c r="B351" s="126"/>
      <c r="C351" s="126"/>
      <c r="D351" s="17"/>
      <c r="E351" s="133">
        <v>3</v>
      </c>
      <c r="F351" s="41" t="s">
        <v>1977</v>
      </c>
      <c r="G351" s="128" t="s">
        <v>1260</v>
      </c>
      <c r="H351" s="152">
        <v>18401618049</v>
      </c>
      <c r="I351" s="133" t="s">
        <v>1978</v>
      </c>
      <c r="J351" s="133">
        <v>870</v>
      </c>
      <c r="K351" s="133">
        <v>300</v>
      </c>
      <c r="L351" s="140"/>
      <c r="M351" s="140"/>
      <c r="N351" s="133"/>
      <c r="O351" s="133"/>
      <c r="P351" s="133"/>
      <c r="Q351" s="163" t="s">
        <v>921</v>
      </c>
    </row>
    <row r="352" ht="22.5" customHeight="1" spans="1:17">
      <c r="A352" s="125"/>
      <c r="B352" s="126"/>
      <c r="C352" s="126"/>
      <c r="D352" s="17" t="s">
        <v>1262</v>
      </c>
      <c r="E352" s="128">
        <v>1</v>
      </c>
      <c r="F352" s="12" t="s">
        <v>1263</v>
      </c>
      <c r="G352" s="128" t="s">
        <v>1264</v>
      </c>
      <c r="H352" s="152" t="s">
        <v>1265</v>
      </c>
      <c r="I352" s="133" t="s">
        <v>1979</v>
      </c>
      <c r="J352" s="133">
        <v>360</v>
      </c>
      <c r="K352" s="133">
        <v>400</v>
      </c>
      <c r="L352" s="140"/>
      <c r="M352" s="140"/>
      <c r="N352" s="133">
        <v>5</v>
      </c>
      <c r="O352" s="133">
        <v>400</v>
      </c>
      <c r="P352" s="133"/>
      <c r="Q352" s="144" t="s">
        <v>1969</v>
      </c>
    </row>
    <row r="353" ht="22.5" customHeight="1" spans="1:17">
      <c r="A353" s="125"/>
      <c r="B353" s="126"/>
      <c r="C353" s="126"/>
      <c r="D353" s="17"/>
      <c r="E353" s="133">
        <v>2</v>
      </c>
      <c r="F353" s="41" t="s">
        <v>322</v>
      </c>
      <c r="G353" s="128" t="s">
        <v>1267</v>
      </c>
      <c r="H353" s="152">
        <v>18401602684</v>
      </c>
      <c r="I353" s="133" t="s">
        <v>1980</v>
      </c>
      <c r="J353" s="133">
        <v>600</v>
      </c>
      <c r="K353" s="133">
        <v>400</v>
      </c>
      <c r="L353" s="140"/>
      <c r="M353" s="140"/>
      <c r="N353" s="133">
        <v>5</v>
      </c>
      <c r="O353" s="133">
        <v>400</v>
      </c>
      <c r="P353" s="133"/>
      <c r="Q353" s="144" t="s">
        <v>647</v>
      </c>
    </row>
    <row r="354" ht="22.5" hidden="1" customHeight="1" spans="1:17">
      <c r="A354" s="125"/>
      <c r="B354" s="126"/>
      <c r="C354" s="126"/>
      <c r="D354" s="17"/>
      <c r="E354" s="133">
        <v>3</v>
      </c>
      <c r="F354" s="41" t="s">
        <v>1270</v>
      </c>
      <c r="G354" s="128" t="s">
        <v>1271</v>
      </c>
      <c r="H354" s="152">
        <v>17801099636</v>
      </c>
      <c r="I354" s="133" t="s">
        <v>1981</v>
      </c>
      <c r="J354" s="133">
        <v>165</v>
      </c>
      <c r="K354" s="133">
        <v>300</v>
      </c>
      <c r="L354" s="140"/>
      <c r="M354" s="140"/>
      <c r="N354" s="133"/>
      <c r="O354" s="133"/>
      <c r="P354" s="133"/>
      <c r="Q354" s="144" t="s">
        <v>1982</v>
      </c>
    </row>
    <row r="355" ht="22.5" hidden="1" customHeight="1" spans="1:17">
      <c r="A355" s="125"/>
      <c r="B355" s="126"/>
      <c r="C355" s="126"/>
      <c r="D355" s="17" t="s">
        <v>1273</v>
      </c>
      <c r="E355" s="133">
        <v>3</v>
      </c>
      <c r="F355" s="41" t="s">
        <v>1274</v>
      </c>
      <c r="G355" s="128" t="s">
        <v>1275</v>
      </c>
      <c r="H355" s="152">
        <v>15210554379</v>
      </c>
      <c r="I355" s="133" t="s">
        <v>1983</v>
      </c>
      <c r="J355" s="133">
        <v>1620</v>
      </c>
      <c r="K355" s="133">
        <v>1000</v>
      </c>
      <c r="L355" s="140"/>
      <c r="M355" s="140"/>
      <c r="N355" s="133"/>
      <c r="O355" s="133"/>
      <c r="P355" s="133"/>
      <c r="Q355" s="144" t="s">
        <v>1984</v>
      </c>
    </row>
    <row r="356" ht="22.5" hidden="1" customHeight="1" spans="1:17">
      <c r="A356" s="125"/>
      <c r="B356" s="126"/>
      <c r="C356" s="126"/>
      <c r="D356" s="17"/>
      <c r="E356" s="133">
        <v>5</v>
      </c>
      <c r="F356" s="41" t="s">
        <v>1278</v>
      </c>
      <c r="G356" s="128" t="s">
        <v>1275</v>
      </c>
      <c r="H356" s="152">
        <v>15210554379</v>
      </c>
      <c r="I356" s="133" t="s">
        <v>1599</v>
      </c>
      <c r="J356" s="133">
        <v>1130</v>
      </c>
      <c r="K356" s="142" t="s">
        <v>1279</v>
      </c>
      <c r="L356" s="140"/>
      <c r="M356" s="140"/>
      <c r="N356" s="133"/>
      <c r="O356" s="133"/>
      <c r="P356" s="133"/>
      <c r="Q356" s="144" t="s">
        <v>1123</v>
      </c>
    </row>
    <row r="357" ht="22.5" customHeight="1" spans="1:17">
      <c r="A357" s="125"/>
      <c r="B357" s="126"/>
      <c r="C357" s="126"/>
      <c r="D357" s="17"/>
      <c r="E357" s="133">
        <v>2</v>
      </c>
      <c r="F357" s="41" t="s">
        <v>1280</v>
      </c>
      <c r="G357" s="128" t="s">
        <v>1275</v>
      </c>
      <c r="H357" s="152">
        <v>15210554379</v>
      </c>
      <c r="I357" s="133" t="s">
        <v>1985</v>
      </c>
      <c r="J357" s="133">
        <v>540</v>
      </c>
      <c r="K357" s="133">
        <v>300</v>
      </c>
      <c r="L357" s="140"/>
      <c r="M357" s="133">
        <v>4</v>
      </c>
      <c r="N357" s="133">
        <v>4</v>
      </c>
      <c r="O357" s="133">
        <v>300</v>
      </c>
      <c r="P357" s="133"/>
      <c r="Q357" s="144" t="s">
        <v>1986</v>
      </c>
    </row>
    <row r="358" ht="22.5" hidden="1" customHeight="1" spans="1:17">
      <c r="A358" s="125"/>
      <c r="B358" s="126"/>
      <c r="C358" s="126"/>
      <c r="D358" s="17"/>
      <c r="E358" s="133">
        <v>3</v>
      </c>
      <c r="F358" s="41" t="s">
        <v>1283</v>
      </c>
      <c r="G358" s="128" t="s">
        <v>1275</v>
      </c>
      <c r="H358" s="152">
        <v>15210554379</v>
      </c>
      <c r="I358" s="133" t="s">
        <v>1987</v>
      </c>
      <c r="J358" s="133">
        <v>1240</v>
      </c>
      <c r="K358" s="133">
        <v>400</v>
      </c>
      <c r="L358" s="140"/>
      <c r="M358" s="140"/>
      <c r="N358" s="133"/>
      <c r="O358" s="133"/>
      <c r="P358" s="133"/>
      <c r="Q358" s="144" t="s">
        <v>1988</v>
      </c>
    </row>
    <row r="359" ht="22.5" hidden="1" customHeight="1" spans="1:17">
      <c r="A359" s="125"/>
      <c r="B359" s="126"/>
      <c r="C359" s="126"/>
      <c r="D359" s="17"/>
      <c r="E359" s="133">
        <v>3</v>
      </c>
      <c r="F359" s="41" t="s">
        <v>1286</v>
      </c>
      <c r="G359" s="128" t="s">
        <v>1275</v>
      </c>
      <c r="H359" s="152">
        <v>15210554379</v>
      </c>
      <c r="I359" s="133" t="s">
        <v>1989</v>
      </c>
      <c r="J359" s="133">
        <v>500</v>
      </c>
      <c r="K359" s="133">
        <v>300</v>
      </c>
      <c r="L359" s="140"/>
      <c r="M359" s="140"/>
      <c r="N359" s="133"/>
      <c r="O359" s="133"/>
      <c r="P359" s="133"/>
      <c r="Q359" s="144" t="s">
        <v>1990</v>
      </c>
    </row>
    <row r="360" ht="22.5" hidden="1" customHeight="1" spans="1:17">
      <c r="A360" s="125"/>
      <c r="B360" s="126"/>
      <c r="C360" s="126"/>
      <c r="D360" s="17" t="s">
        <v>1288</v>
      </c>
      <c r="E360" s="133">
        <v>1</v>
      </c>
      <c r="F360" s="41" t="s">
        <v>1289</v>
      </c>
      <c r="G360" s="128" t="s">
        <v>1290</v>
      </c>
      <c r="H360" s="152">
        <v>18813143240</v>
      </c>
      <c r="I360" s="133" t="s">
        <v>1599</v>
      </c>
      <c r="J360" s="133">
        <v>990</v>
      </c>
      <c r="K360" s="142" t="s">
        <v>1291</v>
      </c>
      <c r="L360" s="140"/>
      <c r="M360" s="140"/>
      <c r="N360" s="133"/>
      <c r="O360" s="133"/>
      <c r="P360" s="133"/>
      <c r="Q360" s="144" t="s">
        <v>95</v>
      </c>
    </row>
    <row r="361" ht="22.5" customHeight="1" spans="1:17">
      <c r="A361" s="125"/>
      <c r="B361" s="126"/>
      <c r="C361" s="126"/>
      <c r="D361" s="17"/>
      <c r="E361" s="133">
        <v>3</v>
      </c>
      <c r="F361" s="41" t="s">
        <v>1292</v>
      </c>
      <c r="G361" s="128" t="s">
        <v>1290</v>
      </c>
      <c r="H361" s="152">
        <v>18813143240</v>
      </c>
      <c r="I361" s="133" t="s">
        <v>1991</v>
      </c>
      <c r="J361" s="133">
        <v>468</v>
      </c>
      <c r="K361" s="133">
        <v>200</v>
      </c>
      <c r="L361" s="140"/>
      <c r="M361" s="133">
        <v>4</v>
      </c>
      <c r="N361" s="133">
        <v>4</v>
      </c>
      <c r="O361" s="133">
        <v>200</v>
      </c>
      <c r="P361" s="133" t="s">
        <v>1992</v>
      </c>
      <c r="Q361" s="144" t="s">
        <v>691</v>
      </c>
    </row>
    <row r="362" ht="22.5" hidden="1" customHeight="1" spans="1:17">
      <c r="A362" s="125"/>
      <c r="B362" s="126"/>
      <c r="C362" s="126"/>
      <c r="D362" s="17"/>
      <c r="E362" s="133">
        <v>2</v>
      </c>
      <c r="F362" s="41" t="s">
        <v>1294</v>
      </c>
      <c r="G362" s="128" t="s">
        <v>1290</v>
      </c>
      <c r="H362" s="152">
        <v>18813143240</v>
      </c>
      <c r="I362" s="133" t="s">
        <v>1993</v>
      </c>
      <c r="J362" s="133">
        <v>828</v>
      </c>
      <c r="K362" s="133">
        <v>400</v>
      </c>
      <c r="L362" s="140"/>
      <c r="M362" s="140"/>
      <c r="N362" s="133"/>
      <c r="O362" s="133"/>
      <c r="P362" s="133"/>
      <c r="Q362" s="144" t="s">
        <v>1994</v>
      </c>
    </row>
    <row r="363" ht="22.5" hidden="1" customHeight="1" spans="1:17">
      <c r="A363" s="125"/>
      <c r="B363" s="126"/>
      <c r="C363" s="126"/>
      <c r="D363" s="17" t="s">
        <v>1296</v>
      </c>
      <c r="E363" s="133">
        <v>1</v>
      </c>
      <c r="F363" s="41" t="s">
        <v>1995</v>
      </c>
      <c r="G363" s="128" t="s">
        <v>1298</v>
      </c>
      <c r="H363" s="152">
        <v>18813167615</v>
      </c>
      <c r="I363" s="133" t="s">
        <v>1996</v>
      </c>
      <c r="J363" s="133">
        <v>800</v>
      </c>
      <c r="K363" s="133">
        <v>300</v>
      </c>
      <c r="L363" s="140"/>
      <c r="M363" s="140"/>
      <c r="N363" s="133"/>
      <c r="O363" s="133"/>
      <c r="P363" s="133"/>
      <c r="Q363" s="144" t="s">
        <v>1997</v>
      </c>
    </row>
    <row r="364" ht="22.5" customHeight="1" spans="1:17">
      <c r="A364" s="125"/>
      <c r="B364" s="126"/>
      <c r="C364" s="126"/>
      <c r="D364" s="17"/>
      <c r="E364" s="133">
        <v>2</v>
      </c>
      <c r="F364" s="41" t="s">
        <v>1300</v>
      </c>
      <c r="G364" s="128" t="s">
        <v>1298</v>
      </c>
      <c r="H364" s="152">
        <v>18813167615</v>
      </c>
      <c r="I364" s="133" t="s">
        <v>1998</v>
      </c>
      <c r="J364" s="133">
        <v>580</v>
      </c>
      <c r="K364" s="133">
        <v>300</v>
      </c>
      <c r="L364" s="140"/>
      <c r="M364" s="140"/>
      <c r="N364" s="133">
        <v>5</v>
      </c>
      <c r="O364" s="133">
        <v>300</v>
      </c>
      <c r="P364" s="133"/>
      <c r="Q364" s="163" t="s">
        <v>921</v>
      </c>
    </row>
    <row r="365" ht="22.5" hidden="1" customHeight="1" spans="1:17">
      <c r="A365" s="125"/>
      <c r="B365" s="126"/>
      <c r="C365" s="126"/>
      <c r="D365" s="17"/>
      <c r="E365" s="133">
        <v>3</v>
      </c>
      <c r="F365" s="41" t="s">
        <v>1999</v>
      </c>
      <c r="G365" s="128" t="s">
        <v>1298</v>
      </c>
      <c r="H365" s="152">
        <v>18813167615</v>
      </c>
      <c r="I365" s="133" t="s">
        <v>2000</v>
      </c>
      <c r="J365" s="133">
        <v>600</v>
      </c>
      <c r="K365" s="133">
        <v>300</v>
      </c>
      <c r="L365" s="140"/>
      <c r="M365" s="140"/>
      <c r="N365" s="133"/>
      <c r="O365" s="133"/>
      <c r="P365" s="133"/>
      <c r="Q365" s="144" t="s">
        <v>1982</v>
      </c>
    </row>
    <row r="366" ht="22.5" hidden="1" customHeight="1" spans="1:17">
      <c r="A366" s="125"/>
      <c r="B366" s="126"/>
      <c r="C366" s="126"/>
      <c r="D366" s="17" t="s">
        <v>1304</v>
      </c>
      <c r="E366" s="133">
        <v>2</v>
      </c>
      <c r="F366" s="41" t="s">
        <v>322</v>
      </c>
      <c r="G366" s="128" t="s">
        <v>1305</v>
      </c>
      <c r="H366" s="152">
        <v>13810832513</v>
      </c>
      <c r="I366" s="133" t="s">
        <v>2001</v>
      </c>
      <c r="J366" s="133">
        <v>200</v>
      </c>
      <c r="K366" s="133">
        <v>200</v>
      </c>
      <c r="L366" s="140"/>
      <c r="M366" s="140"/>
      <c r="N366" s="133"/>
      <c r="O366" s="133"/>
      <c r="P366" s="133"/>
      <c r="Q366" s="144" t="s">
        <v>2002</v>
      </c>
    </row>
    <row r="367" ht="22.5" hidden="1" customHeight="1" spans="1:17">
      <c r="A367" s="125"/>
      <c r="B367" s="126"/>
      <c r="C367" s="126"/>
      <c r="D367" s="17"/>
      <c r="E367" s="128">
        <v>3</v>
      </c>
      <c r="F367" s="41" t="s">
        <v>296</v>
      </c>
      <c r="G367" s="128" t="s">
        <v>1305</v>
      </c>
      <c r="H367" s="152">
        <v>13810832513</v>
      </c>
      <c r="I367" s="133" t="s">
        <v>2003</v>
      </c>
      <c r="J367" s="133">
        <v>200</v>
      </c>
      <c r="K367" s="133">
        <v>200</v>
      </c>
      <c r="L367" s="140"/>
      <c r="M367" s="140"/>
      <c r="N367" s="133"/>
      <c r="O367" s="133"/>
      <c r="P367" s="133"/>
      <c r="Q367" s="144" t="s">
        <v>1969</v>
      </c>
    </row>
    <row r="368" ht="22.5" hidden="1" customHeight="1" spans="1:17">
      <c r="A368" s="125"/>
      <c r="B368" s="126"/>
      <c r="C368" s="126"/>
      <c r="D368" s="17"/>
      <c r="E368" s="128">
        <v>5</v>
      </c>
      <c r="F368" s="41" t="s">
        <v>1255</v>
      </c>
      <c r="G368" s="128" t="s">
        <v>1305</v>
      </c>
      <c r="H368" s="152">
        <v>13810832513</v>
      </c>
      <c r="I368" s="133" t="s">
        <v>2004</v>
      </c>
      <c r="J368" s="133">
        <v>200</v>
      </c>
      <c r="K368" s="133">
        <v>200</v>
      </c>
      <c r="L368" s="140"/>
      <c r="M368" s="140"/>
      <c r="N368" s="133"/>
      <c r="O368" s="133"/>
      <c r="P368" s="133"/>
      <c r="Q368" s="144" t="s">
        <v>2005</v>
      </c>
    </row>
    <row r="369" ht="22.5" customHeight="1" spans="1:23">
      <c r="A369" s="125"/>
      <c r="B369" s="129" t="s">
        <v>1614</v>
      </c>
      <c r="C369" s="126">
        <v>20</v>
      </c>
      <c r="D369" s="130" t="s">
        <v>1615</v>
      </c>
      <c r="E369" s="131"/>
      <c r="F369" s="132"/>
      <c r="G369" s="133"/>
      <c r="H369" s="134"/>
      <c r="I369" s="133"/>
      <c r="J369" s="143" t="s">
        <v>1616</v>
      </c>
      <c r="K369" s="134">
        <f>SUM(K349:K368)</f>
        <v>6100</v>
      </c>
      <c r="L369" s="134"/>
      <c r="M369" s="134"/>
      <c r="N369" s="134"/>
      <c r="O369" s="134">
        <f>SUM(O349:O368)</f>
        <v>2200</v>
      </c>
      <c r="P369" s="134">
        <v>2470</v>
      </c>
      <c r="Q369" s="134"/>
      <c r="R369" s="147"/>
      <c r="S369" s="116"/>
      <c r="T369" s="116"/>
      <c r="U369" s="148"/>
      <c r="V369" s="149"/>
      <c r="W369" s="150"/>
    </row>
    <row r="370" ht="22.5" hidden="1" customHeight="1" spans="1:17">
      <c r="A370" s="125" t="s">
        <v>1310</v>
      </c>
      <c r="B370" s="126">
        <v>12</v>
      </c>
      <c r="C370" s="126">
        <v>10</v>
      </c>
      <c r="D370" s="12" t="s">
        <v>1311</v>
      </c>
      <c r="E370" s="128">
        <v>1</v>
      </c>
      <c r="F370" s="12" t="s">
        <v>1312</v>
      </c>
      <c r="G370" s="128" t="s">
        <v>1313</v>
      </c>
      <c r="H370" s="152" t="s">
        <v>1314</v>
      </c>
      <c r="I370" s="133" t="s">
        <v>2006</v>
      </c>
      <c r="J370" s="133">
        <v>510</v>
      </c>
      <c r="K370" s="133">
        <v>200</v>
      </c>
      <c r="L370" s="140"/>
      <c r="M370" s="140"/>
      <c r="N370" s="133"/>
      <c r="O370" s="133">
        <v>500</v>
      </c>
      <c r="P370" s="133"/>
      <c r="Q370" s="144" t="s">
        <v>2007</v>
      </c>
    </row>
    <row r="371" ht="22.5" hidden="1" customHeight="1" spans="1:17">
      <c r="A371" s="125"/>
      <c r="B371" s="126"/>
      <c r="C371" s="126"/>
      <c r="D371" s="12"/>
      <c r="E371" s="177">
        <v>2</v>
      </c>
      <c r="F371" s="41" t="s">
        <v>1316</v>
      </c>
      <c r="G371" s="128" t="s">
        <v>1313</v>
      </c>
      <c r="H371" s="152" t="s">
        <v>1314</v>
      </c>
      <c r="I371" s="133" t="s">
        <v>2008</v>
      </c>
      <c r="J371" s="133">
        <v>508</v>
      </c>
      <c r="K371" s="133">
        <v>300</v>
      </c>
      <c r="L371" s="140"/>
      <c r="M371" s="140"/>
      <c r="N371" s="133"/>
      <c r="O371" s="133">
        <v>400</v>
      </c>
      <c r="P371" s="133"/>
      <c r="Q371" s="144" t="s">
        <v>2009</v>
      </c>
    </row>
    <row r="372" ht="22.5" customHeight="1" spans="1:17">
      <c r="A372" s="125"/>
      <c r="B372" s="126"/>
      <c r="C372" s="126"/>
      <c r="D372" s="12"/>
      <c r="E372" s="128">
        <v>3</v>
      </c>
      <c r="F372" s="41" t="s">
        <v>1318</v>
      </c>
      <c r="G372" s="128" t="s">
        <v>1313</v>
      </c>
      <c r="H372" s="152" t="s">
        <v>1314</v>
      </c>
      <c r="I372" s="133" t="s">
        <v>2010</v>
      </c>
      <c r="J372" s="133">
        <v>1142</v>
      </c>
      <c r="K372" s="133">
        <v>300</v>
      </c>
      <c r="L372" s="140"/>
      <c r="M372" s="133">
        <v>4</v>
      </c>
      <c r="N372" s="133">
        <v>4</v>
      </c>
      <c r="O372" s="133">
        <v>500</v>
      </c>
      <c r="P372" s="133" t="s">
        <v>1821</v>
      </c>
      <c r="Q372" s="144" t="s">
        <v>2011</v>
      </c>
    </row>
    <row r="373" ht="22.5" hidden="1" customHeight="1" spans="1:17">
      <c r="A373" s="125"/>
      <c r="B373" s="126"/>
      <c r="C373" s="126"/>
      <c r="D373" s="12"/>
      <c r="E373" s="128">
        <v>4</v>
      </c>
      <c r="F373" s="41" t="s">
        <v>1320</v>
      </c>
      <c r="G373" s="128" t="s">
        <v>1313</v>
      </c>
      <c r="H373" s="152" t="s">
        <v>1314</v>
      </c>
      <c r="I373" s="133" t="s">
        <v>2012</v>
      </c>
      <c r="J373" s="133">
        <v>972</v>
      </c>
      <c r="K373" s="133">
        <v>600</v>
      </c>
      <c r="L373" s="140"/>
      <c r="M373" s="140"/>
      <c r="N373" s="133"/>
      <c r="O373" s="133"/>
      <c r="P373" s="133"/>
      <c r="Q373" s="144" t="s">
        <v>2013</v>
      </c>
    </row>
    <row r="374" ht="22.5" hidden="1" customHeight="1" spans="1:17">
      <c r="A374" s="125"/>
      <c r="B374" s="126"/>
      <c r="C374" s="126"/>
      <c r="D374" s="12"/>
      <c r="E374" s="128">
        <v>5</v>
      </c>
      <c r="F374" s="41" t="s">
        <v>1322</v>
      </c>
      <c r="G374" s="128" t="s">
        <v>1313</v>
      </c>
      <c r="H374" s="152" t="s">
        <v>1314</v>
      </c>
      <c r="I374" s="133" t="s">
        <v>1599</v>
      </c>
      <c r="J374" s="133">
        <v>600</v>
      </c>
      <c r="K374" s="142" t="s">
        <v>1323</v>
      </c>
      <c r="L374" s="140"/>
      <c r="M374" s="140"/>
      <c r="N374" s="133"/>
      <c r="O374" s="133"/>
      <c r="P374" s="133"/>
      <c r="Q374" s="144" t="s">
        <v>2014</v>
      </c>
    </row>
    <row r="375" ht="22.5" hidden="1" customHeight="1" spans="1:17">
      <c r="A375" s="125"/>
      <c r="B375" s="126"/>
      <c r="C375" s="126"/>
      <c r="D375" s="12"/>
      <c r="E375" s="153" t="s">
        <v>174</v>
      </c>
      <c r="F375" s="41" t="s">
        <v>1324</v>
      </c>
      <c r="G375" s="128" t="s">
        <v>1313</v>
      </c>
      <c r="H375" s="152" t="s">
        <v>1314</v>
      </c>
      <c r="I375" s="133" t="s">
        <v>1599</v>
      </c>
      <c r="J375" s="133">
        <v>640</v>
      </c>
      <c r="K375" s="142" t="s">
        <v>1325</v>
      </c>
      <c r="L375" s="140"/>
      <c r="M375" s="140"/>
      <c r="N375" s="133"/>
      <c r="O375" s="133"/>
      <c r="P375" s="133"/>
      <c r="Q375" s="144" t="s">
        <v>2015</v>
      </c>
    </row>
    <row r="376" ht="22.5" customHeight="1" spans="1:17">
      <c r="A376" s="125"/>
      <c r="B376" s="126"/>
      <c r="C376" s="126"/>
      <c r="D376" s="100" t="s">
        <v>1326</v>
      </c>
      <c r="E376" s="151">
        <v>1</v>
      </c>
      <c r="F376" s="41" t="s">
        <v>1327</v>
      </c>
      <c r="G376" s="128" t="s">
        <v>1328</v>
      </c>
      <c r="H376" s="152" t="s">
        <v>1329</v>
      </c>
      <c r="I376" s="133" t="s">
        <v>2016</v>
      </c>
      <c r="J376" s="133">
        <v>430</v>
      </c>
      <c r="K376" s="133">
        <v>400</v>
      </c>
      <c r="L376" s="140"/>
      <c r="M376" s="140"/>
      <c r="N376" s="133">
        <v>4</v>
      </c>
      <c r="O376" s="133">
        <v>400</v>
      </c>
      <c r="P376" s="133"/>
      <c r="Q376" s="144" t="s">
        <v>2017</v>
      </c>
    </row>
    <row r="377" ht="22.5" hidden="1" customHeight="1" spans="1:17">
      <c r="A377" s="125"/>
      <c r="B377" s="126"/>
      <c r="C377" s="126"/>
      <c r="D377" s="100"/>
      <c r="E377" s="153">
        <v>4</v>
      </c>
      <c r="F377" s="41" t="s">
        <v>1331</v>
      </c>
      <c r="G377" s="128" t="s">
        <v>1328</v>
      </c>
      <c r="H377" s="152" t="s">
        <v>1329</v>
      </c>
      <c r="I377" s="133" t="s">
        <v>2018</v>
      </c>
      <c r="J377" s="133">
        <v>1600</v>
      </c>
      <c r="K377" s="133">
        <v>800</v>
      </c>
      <c r="L377" s="140"/>
      <c r="M377" s="140"/>
      <c r="N377" s="133"/>
      <c r="O377" s="133"/>
      <c r="P377" s="133"/>
      <c r="Q377" s="144" t="s">
        <v>2019</v>
      </c>
    </row>
    <row r="378" ht="22.5" hidden="1" customHeight="1" spans="1:17">
      <c r="A378" s="125"/>
      <c r="B378" s="126"/>
      <c r="C378" s="126"/>
      <c r="D378" s="100"/>
      <c r="E378" s="153">
        <v>5</v>
      </c>
      <c r="F378" s="41" t="s">
        <v>1334</v>
      </c>
      <c r="G378" s="128" t="s">
        <v>1328</v>
      </c>
      <c r="H378" s="152" t="s">
        <v>1329</v>
      </c>
      <c r="I378" s="133" t="s">
        <v>2020</v>
      </c>
      <c r="J378" s="133">
        <v>300</v>
      </c>
      <c r="K378" s="133">
        <v>300</v>
      </c>
      <c r="L378" s="140"/>
      <c r="M378" s="140"/>
      <c r="N378" s="133"/>
      <c r="O378" s="133"/>
      <c r="P378" s="133"/>
      <c r="Q378" s="144" t="s">
        <v>2021</v>
      </c>
    </row>
    <row r="379" ht="22.5" customHeight="1" spans="1:17">
      <c r="A379" s="125"/>
      <c r="B379" s="126"/>
      <c r="C379" s="126"/>
      <c r="D379" s="100" t="s">
        <v>1336</v>
      </c>
      <c r="E379" s="151">
        <v>1</v>
      </c>
      <c r="F379" s="178" t="s">
        <v>1337</v>
      </c>
      <c r="G379" s="128" t="s">
        <v>1338</v>
      </c>
      <c r="H379" s="153">
        <v>18811766277</v>
      </c>
      <c r="I379" s="133" t="s">
        <v>2022</v>
      </c>
      <c r="J379" s="133">
        <v>800</v>
      </c>
      <c r="K379" s="133">
        <v>500</v>
      </c>
      <c r="L379" s="140"/>
      <c r="M379" s="133">
        <v>4</v>
      </c>
      <c r="N379" s="133">
        <v>4</v>
      </c>
      <c r="O379" s="133">
        <v>500</v>
      </c>
      <c r="P379" s="133"/>
      <c r="Q379" s="144" t="s">
        <v>2023</v>
      </c>
    </row>
    <row r="380" ht="22.5" hidden="1" customHeight="1" spans="1:17">
      <c r="A380" s="125"/>
      <c r="B380" s="126"/>
      <c r="C380" s="126"/>
      <c r="D380" s="100"/>
      <c r="E380" s="151">
        <v>2</v>
      </c>
      <c r="F380" s="178" t="s">
        <v>1340</v>
      </c>
      <c r="G380" s="128" t="s">
        <v>1338</v>
      </c>
      <c r="H380" s="153">
        <v>18811766277</v>
      </c>
      <c r="I380" s="133" t="s">
        <v>2024</v>
      </c>
      <c r="J380" s="133">
        <v>400</v>
      </c>
      <c r="K380" s="133">
        <v>400</v>
      </c>
      <c r="L380" s="140"/>
      <c r="M380" s="140"/>
      <c r="N380" s="133"/>
      <c r="O380" s="133"/>
      <c r="P380" s="133"/>
      <c r="Q380" s="144" t="s">
        <v>2025</v>
      </c>
    </row>
    <row r="381" ht="22.5" hidden="1" customHeight="1" spans="1:17">
      <c r="A381" s="125"/>
      <c r="B381" s="126"/>
      <c r="C381" s="126"/>
      <c r="D381" s="100"/>
      <c r="E381" s="153">
        <v>3</v>
      </c>
      <c r="F381" s="178" t="s">
        <v>1342</v>
      </c>
      <c r="G381" s="128" t="s">
        <v>1338</v>
      </c>
      <c r="H381" s="153">
        <v>18811766277</v>
      </c>
      <c r="I381" s="133" t="s">
        <v>2026</v>
      </c>
      <c r="J381" s="133">
        <v>200</v>
      </c>
      <c r="K381" s="133">
        <v>200</v>
      </c>
      <c r="L381" s="140"/>
      <c r="M381" s="140"/>
      <c r="N381" s="133"/>
      <c r="O381" s="133"/>
      <c r="P381" s="133"/>
      <c r="Q381" s="144" t="s">
        <v>2027</v>
      </c>
    </row>
    <row r="382" ht="22.5" customHeight="1" spans="1:23">
      <c r="A382" s="125"/>
      <c r="B382" s="129" t="s">
        <v>1614</v>
      </c>
      <c r="C382" s="126">
        <v>12</v>
      </c>
      <c r="D382" s="130" t="s">
        <v>1615</v>
      </c>
      <c r="E382" s="131"/>
      <c r="F382" s="132"/>
      <c r="G382" s="133"/>
      <c r="H382" s="134"/>
      <c r="I382" s="133"/>
      <c r="J382" s="143" t="s">
        <v>1616</v>
      </c>
      <c r="K382" s="134">
        <f>SUM(K370:K381)</f>
        <v>4000</v>
      </c>
      <c r="L382" s="134"/>
      <c r="M382" s="134"/>
      <c r="N382" s="134"/>
      <c r="O382" s="134">
        <v>1400</v>
      </c>
      <c r="P382" s="134"/>
      <c r="Q382" s="134"/>
      <c r="R382" s="147"/>
      <c r="S382" s="116"/>
      <c r="T382" s="116"/>
      <c r="U382" s="148"/>
      <c r="V382" s="149"/>
      <c r="W382" s="150"/>
    </row>
    <row r="383" ht="22.5" hidden="1" customHeight="1" spans="1:17">
      <c r="A383" s="125" t="s">
        <v>1344</v>
      </c>
      <c r="B383" s="126">
        <v>8</v>
      </c>
      <c r="C383" s="126">
        <v>8</v>
      </c>
      <c r="D383" s="12" t="s">
        <v>1345</v>
      </c>
      <c r="E383" s="128">
        <v>5</v>
      </c>
      <c r="F383" s="12" t="s">
        <v>1346</v>
      </c>
      <c r="G383" s="128" t="s">
        <v>1347</v>
      </c>
      <c r="H383" s="152">
        <v>18515286543</v>
      </c>
      <c r="I383" s="133" t="s">
        <v>2028</v>
      </c>
      <c r="J383" s="133">
        <v>1240</v>
      </c>
      <c r="K383" s="133">
        <v>800</v>
      </c>
      <c r="L383" s="140"/>
      <c r="M383" s="140"/>
      <c r="N383" s="133"/>
      <c r="O383" s="133"/>
      <c r="P383" s="133"/>
      <c r="Q383" s="144" t="s">
        <v>2029</v>
      </c>
    </row>
    <row r="384" ht="22.5" hidden="1" customHeight="1" spans="1:17">
      <c r="A384" s="125"/>
      <c r="B384" s="126"/>
      <c r="C384" s="126"/>
      <c r="D384" s="12"/>
      <c r="E384" s="153">
        <v>3</v>
      </c>
      <c r="F384" s="12" t="s">
        <v>1349</v>
      </c>
      <c r="G384" s="128" t="s">
        <v>1350</v>
      </c>
      <c r="H384" s="152">
        <v>13070182021</v>
      </c>
      <c r="I384" s="133" t="s">
        <v>2030</v>
      </c>
      <c r="J384" s="133">
        <v>672</v>
      </c>
      <c r="K384" s="133">
        <v>500</v>
      </c>
      <c r="L384" s="140"/>
      <c r="M384" s="140"/>
      <c r="N384" s="133"/>
      <c r="O384" s="133"/>
      <c r="P384" s="133"/>
      <c r="Q384" s="144" t="s">
        <v>2031</v>
      </c>
    </row>
    <row r="385" ht="22.5" hidden="1" customHeight="1" spans="1:17">
      <c r="A385" s="125"/>
      <c r="B385" s="126"/>
      <c r="C385" s="126"/>
      <c r="D385" s="12" t="s">
        <v>1352</v>
      </c>
      <c r="E385" s="128">
        <v>2</v>
      </c>
      <c r="F385" s="12" t="s">
        <v>2032</v>
      </c>
      <c r="G385" s="128" t="s">
        <v>1354</v>
      </c>
      <c r="H385" s="152" t="s">
        <v>1355</v>
      </c>
      <c r="I385" s="133" t="s">
        <v>2033</v>
      </c>
      <c r="J385" s="133">
        <v>560</v>
      </c>
      <c r="K385" s="133">
        <v>500</v>
      </c>
      <c r="L385" s="140"/>
      <c r="M385" s="140"/>
      <c r="N385" s="133"/>
      <c r="O385" s="133"/>
      <c r="P385" s="133"/>
      <c r="Q385" s="144" t="s">
        <v>2034</v>
      </c>
    </row>
    <row r="386" ht="22.5" hidden="1" customHeight="1" spans="1:17">
      <c r="A386" s="125"/>
      <c r="B386" s="126"/>
      <c r="C386" s="126"/>
      <c r="D386" s="12"/>
      <c r="E386" s="133">
        <v>5</v>
      </c>
      <c r="F386" s="12" t="s">
        <v>2035</v>
      </c>
      <c r="G386" s="128" t="s">
        <v>1358</v>
      </c>
      <c r="H386" s="152" t="s">
        <v>1359</v>
      </c>
      <c r="I386" s="133" t="s">
        <v>2036</v>
      </c>
      <c r="J386" s="133">
        <v>490</v>
      </c>
      <c r="K386" s="133">
        <v>400</v>
      </c>
      <c r="L386" s="140"/>
      <c r="M386" s="140"/>
      <c r="N386" s="133"/>
      <c r="O386" s="133"/>
      <c r="P386" s="133"/>
      <c r="Q386" s="144" t="s">
        <v>2037</v>
      </c>
    </row>
    <row r="387" ht="22.5" hidden="1" customHeight="1" spans="1:17">
      <c r="A387" s="125"/>
      <c r="B387" s="126"/>
      <c r="C387" s="126"/>
      <c r="D387" s="12"/>
      <c r="E387" s="128">
        <v>4</v>
      </c>
      <c r="F387" s="12" t="s">
        <v>108</v>
      </c>
      <c r="G387" s="128" t="s">
        <v>1362</v>
      </c>
      <c r="H387" s="152" t="s">
        <v>1363</v>
      </c>
      <c r="I387" s="133" t="s">
        <v>2038</v>
      </c>
      <c r="J387" s="133">
        <v>1040</v>
      </c>
      <c r="K387" s="133">
        <v>800</v>
      </c>
      <c r="L387" s="140"/>
      <c r="M387" s="140"/>
      <c r="N387" s="133"/>
      <c r="O387" s="133"/>
      <c r="P387" s="133"/>
      <c r="Q387" s="144" t="s">
        <v>2039</v>
      </c>
    </row>
    <row r="388" ht="22.5" customHeight="1" spans="1:17">
      <c r="A388" s="125"/>
      <c r="B388" s="126"/>
      <c r="C388" s="126"/>
      <c r="D388" s="12" t="s">
        <v>1304</v>
      </c>
      <c r="E388" s="151">
        <v>1</v>
      </c>
      <c r="F388" s="12" t="s">
        <v>1365</v>
      </c>
      <c r="G388" s="128" t="s">
        <v>1366</v>
      </c>
      <c r="H388" s="152">
        <v>18811476264</v>
      </c>
      <c r="I388" s="133" t="s">
        <v>2040</v>
      </c>
      <c r="J388" s="133">
        <v>500</v>
      </c>
      <c r="K388" s="133">
        <v>300</v>
      </c>
      <c r="L388" s="140"/>
      <c r="M388" s="133">
        <v>4</v>
      </c>
      <c r="N388" s="133">
        <v>4</v>
      </c>
      <c r="O388" s="133">
        <v>300</v>
      </c>
      <c r="P388" s="133"/>
      <c r="Q388" s="144" t="s">
        <v>2041</v>
      </c>
    </row>
    <row r="389" ht="22.5" customHeight="1" spans="1:17">
      <c r="A389" s="125"/>
      <c r="B389" s="126"/>
      <c r="C389" s="126"/>
      <c r="D389" s="12"/>
      <c r="E389" s="151">
        <v>2</v>
      </c>
      <c r="F389" s="12" t="s">
        <v>1369</v>
      </c>
      <c r="G389" s="128" t="s">
        <v>1366</v>
      </c>
      <c r="H389" s="152">
        <v>18811476264</v>
      </c>
      <c r="I389" s="133" t="s">
        <v>2042</v>
      </c>
      <c r="J389" s="133">
        <v>500</v>
      </c>
      <c r="K389" s="133">
        <v>400</v>
      </c>
      <c r="L389" s="140"/>
      <c r="M389" s="140"/>
      <c r="N389" s="133">
        <v>4</v>
      </c>
      <c r="O389" s="133">
        <v>400</v>
      </c>
      <c r="P389" s="133"/>
      <c r="Q389" s="144" t="s">
        <v>2043</v>
      </c>
    </row>
    <row r="390" ht="22.5" customHeight="1" spans="1:17">
      <c r="A390" s="125"/>
      <c r="B390" s="126"/>
      <c r="C390" s="126"/>
      <c r="D390" s="12"/>
      <c r="E390" s="153">
        <v>5</v>
      </c>
      <c r="F390" s="12" t="s">
        <v>1371</v>
      </c>
      <c r="G390" s="128" t="s">
        <v>1366</v>
      </c>
      <c r="H390" s="152">
        <v>18811476264</v>
      </c>
      <c r="I390" s="133" t="s">
        <v>2044</v>
      </c>
      <c r="J390" s="133">
        <v>500</v>
      </c>
      <c r="K390" s="133">
        <v>400</v>
      </c>
      <c r="L390" s="140"/>
      <c r="M390" s="140"/>
      <c r="N390" s="133">
        <v>4</v>
      </c>
      <c r="O390" s="133">
        <v>400</v>
      </c>
      <c r="P390" s="133"/>
      <c r="Q390" s="144" t="s">
        <v>2045</v>
      </c>
    </row>
    <row r="391" ht="22.5" customHeight="1" spans="1:23">
      <c r="A391" s="125"/>
      <c r="B391" s="129" t="s">
        <v>1614</v>
      </c>
      <c r="C391" s="126">
        <v>8</v>
      </c>
      <c r="D391" s="130" t="s">
        <v>1615</v>
      </c>
      <c r="E391" s="131"/>
      <c r="F391" s="132"/>
      <c r="G391" s="133"/>
      <c r="H391" s="134"/>
      <c r="I391" s="133"/>
      <c r="J391" s="143" t="s">
        <v>1616</v>
      </c>
      <c r="K391" s="134">
        <f>SUM(K383:K390)</f>
        <v>4100</v>
      </c>
      <c r="L391" s="134"/>
      <c r="M391" s="134"/>
      <c r="N391" s="134"/>
      <c r="O391" s="134">
        <f>SUM(O383:O390)</f>
        <v>1100</v>
      </c>
      <c r="P391" s="134">
        <f>1100+325</f>
        <v>1425</v>
      </c>
      <c r="Q391" s="134"/>
      <c r="R391" s="147"/>
      <c r="S391" s="116"/>
      <c r="T391" s="116"/>
      <c r="U391" s="148"/>
      <c r="V391" s="149"/>
      <c r="W391" s="150"/>
    </row>
    <row r="392" ht="22.5" customHeight="1" spans="1:17">
      <c r="A392" s="125" t="s">
        <v>1373</v>
      </c>
      <c r="B392" s="126">
        <v>12</v>
      </c>
      <c r="C392" s="126">
        <v>12</v>
      </c>
      <c r="D392" s="179" t="s">
        <v>1374</v>
      </c>
      <c r="E392" s="128">
        <v>1</v>
      </c>
      <c r="F392" s="12" t="s">
        <v>1375</v>
      </c>
      <c r="G392" s="128" t="s">
        <v>1376</v>
      </c>
      <c r="H392" s="180" t="s">
        <v>1377</v>
      </c>
      <c r="I392" s="133" t="s">
        <v>2046</v>
      </c>
      <c r="J392" s="133">
        <v>320</v>
      </c>
      <c r="K392" s="133">
        <v>300</v>
      </c>
      <c r="L392" s="140"/>
      <c r="M392" s="133">
        <v>4</v>
      </c>
      <c r="N392" s="133">
        <v>4</v>
      </c>
      <c r="O392" s="133">
        <v>300</v>
      </c>
      <c r="P392" s="133"/>
      <c r="Q392" s="140" t="s">
        <v>2047</v>
      </c>
    </row>
    <row r="393" ht="22.5" customHeight="1" spans="1:17">
      <c r="A393" s="125"/>
      <c r="B393" s="126"/>
      <c r="C393" s="126"/>
      <c r="D393" s="179"/>
      <c r="E393" s="128">
        <v>2</v>
      </c>
      <c r="F393" s="12" t="s">
        <v>1379</v>
      </c>
      <c r="G393" s="128" t="s">
        <v>1376</v>
      </c>
      <c r="H393" s="180" t="s">
        <v>1377</v>
      </c>
      <c r="I393" s="133" t="s">
        <v>2048</v>
      </c>
      <c r="J393" s="133">
        <v>420</v>
      </c>
      <c r="K393" s="133">
        <v>400</v>
      </c>
      <c r="L393" s="140"/>
      <c r="M393" s="140"/>
      <c r="N393" s="133">
        <v>5</v>
      </c>
      <c r="O393" s="133">
        <v>400</v>
      </c>
      <c r="P393" s="133"/>
      <c r="Q393" s="140" t="s">
        <v>248</v>
      </c>
    </row>
    <row r="394" ht="22.5" hidden="1" customHeight="1" spans="1:17">
      <c r="A394" s="125"/>
      <c r="B394" s="126"/>
      <c r="C394" s="126"/>
      <c r="D394" s="179"/>
      <c r="E394" s="128">
        <v>5</v>
      </c>
      <c r="F394" s="12" t="s">
        <v>1255</v>
      </c>
      <c r="G394" s="128" t="s">
        <v>1376</v>
      </c>
      <c r="H394" s="180" t="s">
        <v>1377</v>
      </c>
      <c r="I394" s="133" t="s">
        <v>2049</v>
      </c>
      <c r="J394" s="133">
        <v>389</v>
      </c>
      <c r="K394" s="133">
        <v>300</v>
      </c>
      <c r="L394" s="140"/>
      <c r="M394" s="140"/>
      <c r="N394" s="133"/>
      <c r="O394" s="133"/>
      <c r="P394" s="133"/>
      <c r="Q394" s="144" t="s">
        <v>43</v>
      </c>
    </row>
    <row r="395" ht="22.5" hidden="1" customHeight="1" spans="1:17">
      <c r="A395" s="125"/>
      <c r="B395" s="126"/>
      <c r="C395" s="126"/>
      <c r="D395" s="179" t="s">
        <v>1382</v>
      </c>
      <c r="E395" s="128">
        <v>2</v>
      </c>
      <c r="F395" s="12" t="s">
        <v>1383</v>
      </c>
      <c r="G395" s="128" t="s">
        <v>1384</v>
      </c>
      <c r="H395" s="180" t="s">
        <v>1385</v>
      </c>
      <c r="I395" s="133" t="s">
        <v>2050</v>
      </c>
      <c r="J395" s="133">
        <v>400</v>
      </c>
      <c r="K395" s="133">
        <v>300</v>
      </c>
      <c r="L395" s="140"/>
      <c r="M395" s="140"/>
      <c r="N395" s="133"/>
      <c r="O395" s="133"/>
      <c r="P395" s="133"/>
      <c r="Q395" s="144" t="s">
        <v>73</v>
      </c>
    </row>
    <row r="396" ht="22.5" hidden="1" customHeight="1" spans="1:17">
      <c r="A396" s="125"/>
      <c r="B396" s="126"/>
      <c r="C396" s="126"/>
      <c r="D396" s="179"/>
      <c r="E396" s="128">
        <v>5</v>
      </c>
      <c r="F396" s="12" t="s">
        <v>1387</v>
      </c>
      <c r="G396" s="128" t="s">
        <v>1384</v>
      </c>
      <c r="H396" s="180" t="s">
        <v>1385</v>
      </c>
      <c r="I396" s="133" t="s">
        <v>2051</v>
      </c>
      <c r="J396" s="133">
        <v>270</v>
      </c>
      <c r="K396" s="133">
        <v>270</v>
      </c>
      <c r="L396" s="140"/>
      <c r="M396" s="140"/>
      <c r="N396" s="133"/>
      <c r="O396" s="133"/>
      <c r="P396" s="133"/>
      <c r="Q396" s="146" t="s">
        <v>113</v>
      </c>
    </row>
    <row r="397" ht="22.5" hidden="1" customHeight="1" spans="1:17">
      <c r="A397" s="125"/>
      <c r="B397" s="126"/>
      <c r="C397" s="126"/>
      <c r="D397" s="179"/>
      <c r="E397" s="128">
        <v>1</v>
      </c>
      <c r="F397" s="12" t="s">
        <v>1389</v>
      </c>
      <c r="G397" s="128" t="s">
        <v>1384</v>
      </c>
      <c r="H397" s="180" t="s">
        <v>1385</v>
      </c>
      <c r="I397" s="133" t="s">
        <v>2052</v>
      </c>
      <c r="J397" s="133">
        <v>595</v>
      </c>
      <c r="K397" s="133">
        <v>400</v>
      </c>
      <c r="L397" s="140"/>
      <c r="M397" s="140"/>
      <c r="N397" s="133"/>
      <c r="O397" s="133"/>
      <c r="P397" s="133"/>
      <c r="Q397" s="144" t="s">
        <v>43</v>
      </c>
    </row>
    <row r="398" ht="22.5" customHeight="1" spans="1:17">
      <c r="A398" s="125"/>
      <c r="B398" s="126"/>
      <c r="C398" s="126"/>
      <c r="D398" s="179" t="s">
        <v>1391</v>
      </c>
      <c r="E398" s="128">
        <v>2</v>
      </c>
      <c r="F398" s="12" t="s">
        <v>2053</v>
      </c>
      <c r="G398" s="128" t="s">
        <v>1393</v>
      </c>
      <c r="H398" s="180" t="s">
        <v>1394</v>
      </c>
      <c r="I398" s="133" t="s">
        <v>2054</v>
      </c>
      <c r="J398" s="133">
        <v>560</v>
      </c>
      <c r="K398" s="133">
        <v>500</v>
      </c>
      <c r="L398" s="140"/>
      <c r="M398" s="140"/>
      <c r="N398" s="133">
        <v>5</v>
      </c>
      <c r="O398" s="133">
        <v>500</v>
      </c>
      <c r="P398" s="133"/>
      <c r="Q398" s="144" t="s">
        <v>2055</v>
      </c>
    </row>
    <row r="399" ht="22.5" customHeight="1" spans="1:17">
      <c r="A399" s="125"/>
      <c r="B399" s="126"/>
      <c r="C399" s="126"/>
      <c r="D399" s="179"/>
      <c r="E399" s="128">
        <v>2</v>
      </c>
      <c r="F399" s="12" t="s">
        <v>1396</v>
      </c>
      <c r="G399" s="128" t="s">
        <v>1393</v>
      </c>
      <c r="H399" s="180" t="s">
        <v>1394</v>
      </c>
      <c r="I399" s="133" t="s">
        <v>2056</v>
      </c>
      <c r="J399" s="133">
        <v>655</v>
      </c>
      <c r="K399" s="133">
        <v>600</v>
      </c>
      <c r="L399" s="140"/>
      <c r="M399" s="140"/>
      <c r="N399" s="133">
        <v>5</v>
      </c>
      <c r="O399" s="133">
        <v>650</v>
      </c>
      <c r="P399" s="133"/>
      <c r="Q399" s="140" t="s">
        <v>2057</v>
      </c>
    </row>
    <row r="400" ht="22.5" customHeight="1" spans="1:17">
      <c r="A400" s="125"/>
      <c r="B400" s="126"/>
      <c r="C400" s="126"/>
      <c r="D400" s="179"/>
      <c r="E400" s="128">
        <v>3</v>
      </c>
      <c r="F400" s="12" t="s">
        <v>1398</v>
      </c>
      <c r="G400" s="128" t="s">
        <v>1393</v>
      </c>
      <c r="H400" s="180" t="s">
        <v>1394</v>
      </c>
      <c r="I400" s="133" t="s">
        <v>2058</v>
      </c>
      <c r="J400" s="133">
        <v>320</v>
      </c>
      <c r="K400" s="133">
        <v>300</v>
      </c>
      <c r="L400" s="140"/>
      <c r="M400" s="140"/>
      <c r="N400" s="133">
        <v>5</v>
      </c>
      <c r="O400" s="133">
        <v>300</v>
      </c>
      <c r="P400" s="133"/>
      <c r="Q400" s="144" t="s">
        <v>845</v>
      </c>
    </row>
    <row r="401" ht="22.5" hidden="1" customHeight="1" spans="1:17">
      <c r="A401" s="125"/>
      <c r="B401" s="126"/>
      <c r="C401" s="126"/>
      <c r="D401" s="181" t="s">
        <v>1400</v>
      </c>
      <c r="E401" s="128">
        <v>3</v>
      </c>
      <c r="F401" s="12" t="s">
        <v>1401</v>
      </c>
      <c r="G401" s="128" t="s">
        <v>1402</v>
      </c>
      <c r="H401" s="180" t="s">
        <v>1403</v>
      </c>
      <c r="I401" s="133" t="s">
        <v>2059</v>
      </c>
      <c r="J401" s="133">
        <v>100</v>
      </c>
      <c r="K401" s="133">
        <v>300</v>
      </c>
      <c r="L401" s="140"/>
      <c r="M401" s="140"/>
      <c r="N401" s="133"/>
      <c r="O401" s="133"/>
      <c r="P401" s="133"/>
      <c r="Q401" s="163" t="s">
        <v>2060</v>
      </c>
    </row>
    <row r="402" ht="22.5" hidden="1" customHeight="1" spans="1:17">
      <c r="A402" s="125"/>
      <c r="B402" s="126"/>
      <c r="C402" s="126"/>
      <c r="D402" s="179" t="s">
        <v>1304</v>
      </c>
      <c r="E402" s="128">
        <v>1</v>
      </c>
      <c r="F402" s="12" t="s">
        <v>1405</v>
      </c>
      <c r="G402" s="128" t="s">
        <v>1406</v>
      </c>
      <c r="H402" s="180" t="s">
        <v>1407</v>
      </c>
      <c r="I402" s="133" t="s">
        <v>2061</v>
      </c>
      <c r="J402" s="133">
        <v>520</v>
      </c>
      <c r="K402" s="133">
        <v>300</v>
      </c>
      <c r="L402" s="140"/>
      <c r="M402" s="140"/>
      <c r="N402" s="133"/>
      <c r="O402" s="133"/>
      <c r="P402" s="133"/>
      <c r="Q402" s="140" t="s">
        <v>2047</v>
      </c>
    </row>
    <row r="403" ht="22.5" hidden="1" customHeight="1" spans="1:17">
      <c r="A403" s="125"/>
      <c r="B403" s="126"/>
      <c r="C403" s="126"/>
      <c r="D403" s="179"/>
      <c r="E403" s="128">
        <v>5</v>
      </c>
      <c r="F403" s="12" t="s">
        <v>1409</v>
      </c>
      <c r="G403" s="128" t="s">
        <v>1406</v>
      </c>
      <c r="H403" s="180" t="s">
        <v>1407</v>
      </c>
      <c r="I403" s="133" t="s">
        <v>2062</v>
      </c>
      <c r="J403" s="133">
        <v>1300</v>
      </c>
      <c r="K403" s="133">
        <v>700</v>
      </c>
      <c r="L403" s="140"/>
      <c r="M403" s="140"/>
      <c r="N403" s="133"/>
      <c r="O403" s="133"/>
      <c r="P403" s="133"/>
      <c r="Q403" s="140" t="s">
        <v>2063</v>
      </c>
    </row>
    <row r="404" ht="22.5" customHeight="1" spans="1:23">
      <c r="A404" s="125"/>
      <c r="B404" s="129" t="s">
        <v>1614</v>
      </c>
      <c r="C404" s="126">
        <v>12</v>
      </c>
      <c r="D404" s="130" t="s">
        <v>1615</v>
      </c>
      <c r="E404" s="131"/>
      <c r="F404" s="132"/>
      <c r="G404" s="133"/>
      <c r="H404" s="134"/>
      <c r="I404" s="133"/>
      <c r="J404" s="143" t="s">
        <v>1616</v>
      </c>
      <c r="K404" s="134">
        <f>SUM(K392:K403)</f>
        <v>4670</v>
      </c>
      <c r="L404" s="134"/>
      <c r="M404" s="134"/>
      <c r="N404" s="134"/>
      <c r="O404" s="134">
        <f>SUM(O392:O403)</f>
        <v>2150</v>
      </c>
      <c r="P404" s="134"/>
      <c r="Q404" s="134"/>
      <c r="R404" s="147"/>
      <c r="S404" s="116"/>
      <c r="T404" s="116"/>
      <c r="U404" s="148"/>
      <c r="V404" s="149"/>
      <c r="W404" s="150"/>
    </row>
    <row r="405" ht="22.5" hidden="1" customHeight="1" spans="1:17">
      <c r="A405" s="125" t="s">
        <v>1411</v>
      </c>
      <c r="B405" s="126">
        <v>2</v>
      </c>
      <c r="C405" s="126">
        <v>2</v>
      </c>
      <c r="D405" s="12" t="s">
        <v>1412</v>
      </c>
      <c r="E405" s="128">
        <v>3</v>
      </c>
      <c r="F405" s="12" t="s">
        <v>1413</v>
      </c>
      <c r="G405" s="128" t="s">
        <v>1414</v>
      </c>
      <c r="H405" s="327" t="s">
        <v>1415</v>
      </c>
      <c r="I405" s="133" t="s">
        <v>2064</v>
      </c>
      <c r="J405" s="133">
        <v>800</v>
      </c>
      <c r="K405" s="133">
        <v>300</v>
      </c>
      <c r="L405" s="140"/>
      <c r="M405" s="140"/>
      <c r="N405" s="133"/>
      <c r="O405" s="133"/>
      <c r="P405" s="133"/>
      <c r="Q405" s="140" t="s">
        <v>2065</v>
      </c>
    </row>
    <row r="406" ht="30" customHeight="1" spans="1:17">
      <c r="A406" s="125"/>
      <c r="B406" s="126"/>
      <c r="C406" s="126"/>
      <c r="D406" s="12"/>
      <c r="E406" s="133">
        <v>2</v>
      </c>
      <c r="F406" s="41" t="s">
        <v>1418</v>
      </c>
      <c r="G406" s="128" t="s">
        <v>1414</v>
      </c>
      <c r="H406" s="327" t="s">
        <v>1415</v>
      </c>
      <c r="I406" s="133" t="s">
        <v>2066</v>
      </c>
      <c r="J406" s="133">
        <v>300</v>
      </c>
      <c r="K406" s="133">
        <v>300</v>
      </c>
      <c r="L406" s="140"/>
      <c r="M406" s="140"/>
      <c r="N406" s="133">
        <v>4</v>
      </c>
      <c r="O406" s="133">
        <v>200</v>
      </c>
      <c r="P406" s="133" t="s">
        <v>1821</v>
      </c>
      <c r="Q406" s="140" t="s">
        <v>845</v>
      </c>
    </row>
    <row r="407" ht="22.5" customHeight="1" spans="1:23">
      <c r="A407" s="125"/>
      <c r="B407" s="129" t="s">
        <v>1614</v>
      </c>
      <c r="C407" s="126">
        <v>2</v>
      </c>
      <c r="D407" s="130" t="s">
        <v>1615</v>
      </c>
      <c r="E407" s="131"/>
      <c r="F407" s="132"/>
      <c r="G407" s="133"/>
      <c r="H407" s="134"/>
      <c r="I407" s="133"/>
      <c r="J407" s="143" t="s">
        <v>1616</v>
      </c>
      <c r="K407" s="134">
        <f>SUM(K405:K406)</f>
        <v>600</v>
      </c>
      <c r="L407" s="134"/>
      <c r="M407" s="134"/>
      <c r="N407" s="134"/>
      <c r="O407" s="134">
        <f>SUM(O405:O406)</f>
        <v>200</v>
      </c>
      <c r="P407" s="134"/>
      <c r="Q407" s="134"/>
      <c r="R407" s="147"/>
      <c r="S407" s="116"/>
      <c r="T407" s="116"/>
      <c r="U407" s="148"/>
      <c r="V407" s="149"/>
      <c r="W407" s="150"/>
    </row>
    <row r="408" ht="22.5" hidden="1" customHeight="1" spans="1:17">
      <c r="A408" s="125" t="s">
        <v>1420</v>
      </c>
      <c r="B408" s="126">
        <v>3</v>
      </c>
      <c r="C408" s="126">
        <v>3</v>
      </c>
      <c r="D408" s="155" t="s">
        <v>2067</v>
      </c>
      <c r="E408" s="128">
        <v>2</v>
      </c>
      <c r="F408" s="12" t="s">
        <v>1422</v>
      </c>
      <c r="G408" s="128" t="s">
        <v>1423</v>
      </c>
      <c r="H408" s="152" t="s">
        <v>1424</v>
      </c>
      <c r="I408" s="133" t="s">
        <v>2068</v>
      </c>
      <c r="J408" s="133">
        <v>810</v>
      </c>
      <c r="K408" s="133">
        <v>700</v>
      </c>
      <c r="L408" s="140"/>
      <c r="M408" s="140"/>
      <c r="N408" s="133"/>
      <c r="O408" s="133"/>
      <c r="P408" s="133"/>
      <c r="Q408" s="140" t="s">
        <v>2069</v>
      </c>
    </row>
    <row r="409" ht="22.5" hidden="1" customHeight="1" spans="1:17">
      <c r="A409" s="125"/>
      <c r="B409" s="126"/>
      <c r="C409" s="126"/>
      <c r="D409" s="155" t="s">
        <v>2070</v>
      </c>
      <c r="E409" s="128">
        <v>3</v>
      </c>
      <c r="F409" s="41" t="s">
        <v>1426</v>
      </c>
      <c r="G409" s="128" t="s">
        <v>1427</v>
      </c>
      <c r="H409" s="152" t="s">
        <v>1428</v>
      </c>
      <c r="I409" s="133" t="s">
        <v>2071</v>
      </c>
      <c r="J409" s="133">
        <v>650</v>
      </c>
      <c r="K409" s="133">
        <v>600</v>
      </c>
      <c r="L409" s="140"/>
      <c r="M409" s="140"/>
      <c r="N409" s="133"/>
      <c r="O409" s="133"/>
      <c r="P409" s="133"/>
      <c r="Q409" s="144" t="s">
        <v>2072</v>
      </c>
    </row>
    <row r="410" ht="22.5" hidden="1" customHeight="1" spans="1:17">
      <c r="A410" s="125"/>
      <c r="B410" s="126"/>
      <c r="C410" s="126"/>
      <c r="D410" s="155" t="s">
        <v>2073</v>
      </c>
      <c r="E410" s="128">
        <v>5</v>
      </c>
      <c r="F410" s="41" t="s">
        <v>1430</v>
      </c>
      <c r="G410" s="128" t="s">
        <v>1431</v>
      </c>
      <c r="H410" s="152" t="s">
        <v>1432</v>
      </c>
      <c r="I410" s="133" t="s">
        <v>2074</v>
      </c>
      <c r="J410" s="133">
        <v>1750</v>
      </c>
      <c r="K410" s="133">
        <v>1200</v>
      </c>
      <c r="L410" s="140"/>
      <c r="M410" s="140"/>
      <c r="N410" s="133"/>
      <c r="O410" s="133"/>
      <c r="P410" s="133"/>
      <c r="Q410" s="140" t="s">
        <v>2075</v>
      </c>
    </row>
    <row r="411" ht="22.5" hidden="1" customHeight="1" spans="1:23">
      <c r="A411" s="125"/>
      <c r="B411" s="129" t="s">
        <v>1614</v>
      </c>
      <c r="C411" s="126">
        <v>3</v>
      </c>
      <c r="D411" s="130" t="s">
        <v>1615</v>
      </c>
      <c r="E411" s="131"/>
      <c r="F411" s="132"/>
      <c r="G411" s="133"/>
      <c r="H411" s="134"/>
      <c r="I411" s="133"/>
      <c r="J411" s="143" t="s">
        <v>1616</v>
      </c>
      <c r="K411" s="134">
        <f>SUM(K408:K410)</f>
        <v>2500</v>
      </c>
      <c r="L411" s="134"/>
      <c r="M411" s="134"/>
      <c r="N411" s="134"/>
      <c r="O411" s="134"/>
      <c r="P411" s="134"/>
      <c r="Q411" s="134"/>
      <c r="R411" s="147"/>
      <c r="S411" s="116"/>
      <c r="T411" s="116"/>
      <c r="U411" s="148"/>
      <c r="V411" s="149"/>
      <c r="W411" s="150"/>
    </row>
    <row r="412" ht="22.5" customHeight="1" spans="1:17">
      <c r="A412" s="125" t="s">
        <v>1434</v>
      </c>
      <c r="B412" s="126">
        <v>2</v>
      </c>
      <c r="C412" s="126">
        <v>2</v>
      </c>
      <c r="D412" s="12" t="s">
        <v>2076</v>
      </c>
      <c r="E412" s="128">
        <v>5</v>
      </c>
      <c r="F412" s="12" t="s">
        <v>1436</v>
      </c>
      <c r="G412" s="128" t="s">
        <v>1437</v>
      </c>
      <c r="H412" s="152" t="s">
        <v>1438</v>
      </c>
      <c r="I412" s="133" t="s">
        <v>2077</v>
      </c>
      <c r="J412" s="133">
        <v>600</v>
      </c>
      <c r="K412" s="133">
        <v>300</v>
      </c>
      <c r="L412" s="140"/>
      <c r="M412" s="140"/>
      <c r="N412" s="133"/>
      <c r="O412" s="133">
        <v>300</v>
      </c>
      <c r="P412" s="133"/>
      <c r="Q412" s="140" t="s">
        <v>2078</v>
      </c>
    </row>
    <row r="413" ht="22.5" customHeight="1" spans="1:17">
      <c r="A413" s="125"/>
      <c r="B413" s="126"/>
      <c r="C413" s="126"/>
      <c r="D413" s="12"/>
      <c r="E413" s="133">
        <v>2</v>
      </c>
      <c r="F413" s="41" t="s">
        <v>1441</v>
      </c>
      <c r="G413" s="128" t="s">
        <v>1437</v>
      </c>
      <c r="H413" s="152" t="s">
        <v>1438</v>
      </c>
      <c r="I413" s="133" t="s">
        <v>2079</v>
      </c>
      <c r="J413" s="133">
        <v>500</v>
      </c>
      <c r="K413" s="133">
        <v>300</v>
      </c>
      <c r="L413" s="140"/>
      <c r="M413" s="140"/>
      <c r="N413" s="133"/>
      <c r="O413" s="133">
        <v>330</v>
      </c>
      <c r="P413" s="133"/>
      <c r="Q413" s="140" t="s">
        <v>2080</v>
      </c>
    </row>
    <row r="414" ht="22.5" customHeight="1" spans="1:23">
      <c r="A414" s="125"/>
      <c r="B414" s="129" t="s">
        <v>1614</v>
      </c>
      <c r="C414" s="126">
        <v>2</v>
      </c>
      <c r="D414" s="130" t="s">
        <v>1615</v>
      </c>
      <c r="E414" s="131"/>
      <c r="F414" s="132"/>
      <c r="G414" s="133"/>
      <c r="H414" s="134"/>
      <c r="I414" s="133"/>
      <c r="J414" s="143" t="s">
        <v>1616</v>
      </c>
      <c r="K414" s="134">
        <f>SUM(K412:K413)</f>
        <v>600</v>
      </c>
      <c r="L414" s="134"/>
      <c r="M414" s="134"/>
      <c r="N414" s="134"/>
      <c r="O414" s="134">
        <f>SUM(O412:O413)</f>
        <v>630</v>
      </c>
      <c r="P414" s="134"/>
      <c r="Q414" s="134"/>
      <c r="R414" s="147"/>
      <c r="S414" s="116"/>
      <c r="T414" s="116"/>
      <c r="U414" s="148"/>
      <c r="V414" s="149"/>
      <c r="W414" s="150"/>
    </row>
    <row r="415" ht="28" customHeight="1" spans="1:17">
      <c r="A415" s="125" t="s">
        <v>1443</v>
      </c>
      <c r="B415" s="126">
        <v>5</v>
      </c>
      <c r="C415" s="126">
        <v>5</v>
      </c>
      <c r="D415" s="12" t="s">
        <v>1444</v>
      </c>
      <c r="E415" s="133">
        <v>4</v>
      </c>
      <c r="F415" s="41" t="s">
        <v>1445</v>
      </c>
      <c r="G415" s="128" t="s">
        <v>1446</v>
      </c>
      <c r="H415" s="152" t="s">
        <v>1447</v>
      </c>
      <c r="I415" s="133" t="s">
        <v>2081</v>
      </c>
      <c r="J415" s="133">
        <v>500</v>
      </c>
      <c r="K415" s="133">
        <v>400</v>
      </c>
      <c r="L415" s="140"/>
      <c r="M415" s="133">
        <v>4</v>
      </c>
      <c r="N415" s="133">
        <v>4</v>
      </c>
      <c r="O415" s="133">
        <v>400</v>
      </c>
      <c r="P415" s="133"/>
      <c r="Q415" s="144" t="s">
        <v>1010</v>
      </c>
    </row>
    <row r="416" ht="22.5" hidden="1" customHeight="1" spans="1:17">
      <c r="A416" s="125"/>
      <c r="B416" s="126"/>
      <c r="C416" s="126"/>
      <c r="D416" s="12"/>
      <c r="E416" s="128">
        <v>3</v>
      </c>
      <c r="F416" s="41" t="s">
        <v>1449</v>
      </c>
      <c r="G416" s="128" t="s">
        <v>1446</v>
      </c>
      <c r="H416" s="152" t="s">
        <v>1447</v>
      </c>
      <c r="I416" s="133" t="s">
        <v>2082</v>
      </c>
      <c r="J416" s="133">
        <v>500</v>
      </c>
      <c r="K416" s="133">
        <v>300</v>
      </c>
      <c r="L416" s="140"/>
      <c r="M416" s="140" t="s">
        <v>1591</v>
      </c>
      <c r="N416" s="133"/>
      <c r="O416" s="133"/>
      <c r="P416" s="133"/>
      <c r="Q416" s="140" t="s">
        <v>2083</v>
      </c>
    </row>
    <row r="417" ht="22.5" hidden="1" customHeight="1" spans="1:17">
      <c r="A417" s="125"/>
      <c r="B417" s="126"/>
      <c r="C417" s="126"/>
      <c r="D417" s="12"/>
      <c r="E417" s="128">
        <v>2</v>
      </c>
      <c r="F417" s="41" t="s">
        <v>1451</v>
      </c>
      <c r="G417" s="128" t="s">
        <v>1446</v>
      </c>
      <c r="H417" s="152" t="s">
        <v>1447</v>
      </c>
      <c r="I417" s="133" t="s">
        <v>2084</v>
      </c>
      <c r="J417" s="133">
        <v>200</v>
      </c>
      <c r="K417" s="133">
        <v>200</v>
      </c>
      <c r="L417" s="140"/>
      <c r="M417" s="140"/>
      <c r="N417" s="133"/>
      <c r="O417" s="133"/>
      <c r="P417" s="133"/>
      <c r="Q417" s="140" t="s">
        <v>2085</v>
      </c>
    </row>
    <row r="418" ht="22.5" hidden="1" customHeight="1" spans="1:17">
      <c r="A418" s="125"/>
      <c r="B418" s="126"/>
      <c r="C418" s="126"/>
      <c r="D418" s="12" t="s">
        <v>1453</v>
      </c>
      <c r="E418" s="128">
        <v>3</v>
      </c>
      <c r="F418" s="12" t="s">
        <v>1454</v>
      </c>
      <c r="G418" s="128" t="s">
        <v>1455</v>
      </c>
      <c r="H418" s="152" t="s">
        <v>1456</v>
      </c>
      <c r="I418" s="133" t="s">
        <v>2086</v>
      </c>
      <c r="J418" s="133">
        <v>800</v>
      </c>
      <c r="K418" s="153">
        <v>400</v>
      </c>
      <c r="L418" s="140"/>
      <c r="M418" s="140"/>
      <c r="N418" s="133"/>
      <c r="O418" s="133"/>
      <c r="P418" s="133"/>
      <c r="Q418" s="140" t="s">
        <v>1010</v>
      </c>
    </row>
    <row r="419" ht="22.5" hidden="1" customHeight="1" spans="1:17">
      <c r="A419" s="125"/>
      <c r="B419" s="126"/>
      <c r="C419" s="126"/>
      <c r="D419" s="12" t="s">
        <v>1458</v>
      </c>
      <c r="E419" s="128">
        <v>2</v>
      </c>
      <c r="F419" s="41" t="s">
        <v>1459</v>
      </c>
      <c r="G419" s="128" t="s">
        <v>1460</v>
      </c>
      <c r="H419" s="152" t="s">
        <v>1461</v>
      </c>
      <c r="I419" s="133" t="s">
        <v>2087</v>
      </c>
      <c r="J419" s="133">
        <v>3200</v>
      </c>
      <c r="K419" s="133">
        <v>1500</v>
      </c>
      <c r="L419" s="140"/>
      <c r="M419" s="140"/>
      <c r="N419" s="133"/>
      <c r="O419" s="133"/>
      <c r="P419" s="133"/>
      <c r="Q419" s="140" t="s">
        <v>2088</v>
      </c>
    </row>
    <row r="420" ht="22.5" customHeight="1" spans="1:23">
      <c r="A420" s="125"/>
      <c r="B420" s="129" t="s">
        <v>1614</v>
      </c>
      <c r="C420" s="126">
        <v>5</v>
      </c>
      <c r="D420" s="130" t="s">
        <v>1615</v>
      </c>
      <c r="E420" s="131"/>
      <c r="F420" s="132"/>
      <c r="G420" s="133"/>
      <c r="H420" s="134"/>
      <c r="I420" s="133"/>
      <c r="J420" s="143" t="s">
        <v>1616</v>
      </c>
      <c r="K420" s="134">
        <f>SUM(K415:K419)</f>
        <v>2800</v>
      </c>
      <c r="L420" s="134"/>
      <c r="M420" s="134"/>
      <c r="N420" s="134"/>
      <c r="O420" s="134">
        <f>SUM(O415:O419)</f>
        <v>400</v>
      </c>
      <c r="P420" s="134"/>
      <c r="Q420" s="134"/>
      <c r="R420" s="147"/>
      <c r="S420" s="116"/>
      <c r="T420" s="116"/>
      <c r="U420" s="148"/>
      <c r="V420" s="149"/>
      <c r="W420" s="150"/>
    </row>
    <row r="421" ht="22.5" hidden="1" customHeight="1" spans="1:17">
      <c r="A421" s="125" t="s">
        <v>1464</v>
      </c>
      <c r="B421" s="126">
        <v>8</v>
      </c>
      <c r="C421" s="126">
        <v>8</v>
      </c>
      <c r="D421" s="12" t="s">
        <v>1465</v>
      </c>
      <c r="E421" s="128">
        <v>5</v>
      </c>
      <c r="F421" s="12" t="s">
        <v>1466</v>
      </c>
      <c r="G421" s="128" t="s">
        <v>1467</v>
      </c>
      <c r="H421" s="152" t="s">
        <v>1468</v>
      </c>
      <c r="I421" s="133" t="s">
        <v>2089</v>
      </c>
      <c r="J421" s="133">
        <v>600</v>
      </c>
      <c r="K421" s="133">
        <v>300</v>
      </c>
      <c r="L421" s="140"/>
      <c r="M421" s="140"/>
      <c r="N421" s="133"/>
      <c r="O421" s="133"/>
      <c r="P421" s="133"/>
      <c r="Q421" s="140" t="s">
        <v>2090</v>
      </c>
    </row>
    <row r="422" ht="22.5" hidden="1" customHeight="1" spans="1:17">
      <c r="A422" s="125"/>
      <c r="B422" s="126"/>
      <c r="C422" s="126"/>
      <c r="D422" s="12"/>
      <c r="E422" s="133">
        <v>1</v>
      </c>
      <c r="F422" s="12" t="s">
        <v>1470</v>
      </c>
      <c r="G422" s="128" t="s">
        <v>1467</v>
      </c>
      <c r="H422" s="152" t="s">
        <v>1468</v>
      </c>
      <c r="I422" s="133" t="s">
        <v>2091</v>
      </c>
      <c r="J422" s="133">
        <v>350</v>
      </c>
      <c r="K422" s="133">
        <v>300</v>
      </c>
      <c r="L422" s="140"/>
      <c r="M422" s="140"/>
      <c r="N422" s="133"/>
      <c r="O422" s="133"/>
      <c r="P422" s="133"/>
      <c r="Q422" s="144" t="s">
        <v>691</v>
      </c>
    </row>
    <row r="423" ht="22.5" hidden="1" customHeight="1" spans="1:17">
      <c r="A423" s="125"/>
      <c r="B423" s="126"/>
      <c r="C423" s="126"/>
      <c r="D423" s="12" t="s">
        <v>1472</v>
      </c>
      <c r="E423" s="128">
        <v>2</v>
      </c>
      <c r="F423" s="12" t="s">
        <v>1473</v>
      </c>
      <c r="G423" s="128" t="s">
        <v>1474</v>
      </c>
      <c r="H423" s="152" t="s">
        <v>1475</v>
      </c>
      <c r="I423" s="133" t="s">
        <v>2092</v>
      </c>
      <c r="J423" s="133">
        <v>400</v>
      </c>
      <c r="K423" s="133">
        <v>300</v>
      </c>
      <c r="L423" s="140"/>
      <c r="M423" s="140"/>
      <c r="N423" s="133"/>
      <c r="O423" s="133"/>
      <c r="P423" s="133"/>
      <c r="Q423" s="140" t="s">
        <v>248</v>
      </c>
    </row>
    <row r="424" ht="22.5" hidden="1" customHeight="1" spans="1:17">
      <c r="A424" s="125"/>
      <c r="B424" s="126"/>
      <c r="C424" s="126"/>
      <c r="D424" s="12"/>
      <c r="E424" s="128">
        <v>5</v>
      </c>
      <c r="F424" s="12" t="s">
        <v>1477</v>
      </c>
      <c r="G424" s="128" t="s">
        <v>1474</v>
      </c>
      <c r="H424" s="152" t="s">
        <v>1475</v>
      </c>
      <c r="I424" s="133" t="s">
        <v>2093</v>
      </c>
      <c r="J424" s="133">
        <v>350</v>
      </c>
      <c r="K424" s="133">
        <v>300</v>
      </c>
      <c r="L424" s="140"/>
      <c r="M424" s="140"/>
      <c r="N424" s="133"/>
      <c r="O424" s="133"/>
      <c r="P424" s="133"/>
      <c r="Q424" s="140" t="s">
        <v>2094</v>
      </c>
    </row>
    <row r="425" ht="22.5" hidden="1" customHeight="1" spans="1:17">
      <c r="A425" s="125"/>
      <c r="B425" s="126"/>
      <c r="C425" s="126"/>
      <c r="D425" s="12"/>
      <c r="E425" s="128">
        <v>4</v>
      </c>
      <c r="F425" s="12" t="s">
        <v>1479</v>
      </c>
      <c r="G425" s="128" t="s">
        <v>1474</v>
      </c>
      <c r="H425" s="152" t="s">
        <v>1475</v>
      </c>
      <c r="I425" s="133" t="s">
        <v>2095</v>
      </c>
      <c r="J425" s="133">
        <v>690</v>
      </c>
      <c r="K425" s="133">
        <v>600</v>
      </c>
      <c r="L425" s="140"/>
      <c r="M425" s="140"/>
      <c r="N425" s="133"/>
      <c r="O425" s="133"/>
      <c r="P425" s="133"/>
      <c r="Q425" s="102" t="s">
        <v>168</v>
      </c>
    </row>
    <row r="426" ht="22.5" hidden="1" customHeight="1" spans="1:17">
      <c r="A426" s="125"/>
      <c r="B426" s="126"/>
      <c r="C426" s="126"/>
      <c r="D426" s="12" t="s">
        <v>1481</v>
      </c>
      <c r="E426" s="128">
        <v>3</v>
      </c>
      <c r="F426" s="12" t="s">
        <v>1482</v>
      </c>
      <c r="G426" s="128" t="s">
        <v>1483</v>
      </c>
      <c r="H426" s="152" t="s">
        <v>1484</v>
      </c>
      <c r="I426" s="133" t="s">
        <v>2096</v>
      </c>
      <c r="J426" s="133">
        <v>630</v>
      </c>
      <c r="K426" s="133">
        <v>500</v>
      </c>
      <c r="L426" s="140"/>
      <c r="M426" s="140"/>
      <c r="N426" s="133"/>
      <c r="O426" s="133"/>
      <c r="P426" s="133"/>
      <c r="Q426" s="140" t="s">
        <v>2097</v>
      </c>
    </row>
    <row r="427" ht="22.5" hidden="1" customHeight="1" spans="1:17">
      <c r="A427" s="125"/>
      <c r="B427" s="126"/>
      <c r="C427" s="126"/>
      <c r="D427" s="12"/>
      <c r="E427" s="133">
        <v>2</v>
      </c>
      <c r="F427" s="12" t="s">
        <v>1486</v>
      </c>
      <c r="G427" s="128" t="s">
        <v>1483</v>
      </c>
      <c r="H427" s="152" t="s">
        <v>1484</v>
      </c>
      <c r="I427" s="133" t="s">
        <v>2098</v>
      </c>
      <c r="J427" s="133">
        <v>320</v>
      </c>
      <c r="K427" s="133">
        <v>300</v>
      </c>
      <c r="L427" s="140"/>
      <c r="M427" s="140"/>
      <c r="N427" s="133"/>
      <c r="O427" s="133"/>
      <c r="P427" s="133"/>
      <c r="Q427" s="140" t="s">
        <v>248</v>
      </c>
    </row>
    <row r="428" ht="22.5" hidden="1" customHeight="1" spans="1:17">
      <c r="A428" s="125"/>
      <c r="B428" s="126"/>
      <c r="C428" s="126"/>
      <c r="D428" s="12"/>
      <c r="E428" s="128">
        <v>4</v>
      </c>
      <c r="F428" s="12" t="s">
        <v>1488</v>
      </c>
      <c r="G428" s="128" t="s">
        <v>1483</v>
      </c>
      <c r="H428" s="152" t="s">
        <v>1484</v>
      </c>
      <c r="I428" s="133" t="s">
        <v>2099</v>
      </c>
      <c r="J428" s="133">
        <v>950</v>
      </c>
      <c r="K428" s="133">
        <v>600</v>
      </c>
      <c r="L428" s="140"/>
      <c r="M428" s="140"/>
      <c r="N428" s="133"/>
      <c r="O428" s="133"/>
      <c r="P428" s="133"/>
      <c r="Q428" s="140" t="s">
        <v>2100</v>
      </c>
    </row>
    <row r="429" ht="22.5" hidden="1" customHeight="1" spans="1:23">
      <c r="A429" s="125"/>
      <c r="B429" s="129" t="s">
        <v>1614</v>
      </c>
      <c r="C429" s="126">
        <v>8</v>
      </c>
      <c r="D429" s="130" t="s">
        <v>1615</v>
      </c>
      <c r="E429" s="131"/>
      <c r="F429" s="132"/>
      <c r="G429" s="133"/>
      <c r="H429" s="134"/>
      <c r="I429" s="133"/>
      <c r="J429" s="143" t="s">
        <v>1616</v>
      </c>
      <c r="K429" s="134">
        <f>SUM(K421:K428)</f>
        <v>3200</v>
      </c>
      <c r="L429" s="134"/>
      <c r="M429" s="134"/>
      <c r="N429" s="134"/>
      <c r="O429" s="134"/>
      <c r="P429" s="134"/>
      <c r="Q429" s="134"/>
      <c r="R429" s="147"/>
      <c r="S429" s="116"/>
      <c r="T429" s="116"/>
      <c r="U429" s="148"/>
      <c r="V429" s="149"/>
      <c r="W429" s="150"/>
    </row>
    <row r="430" ht="37" customHeight="1" spans="1:17">
      <c r="A430" s="125" t="s">
        <v>1490</v>
      </c>
      <c r="B430" s="126">
        <v>9</v>
      </c>
      <c r="C430" s="126">
        <v>9</v>
      </c>
      <c r="D430" s="12" t="s">
        <v>1491</v>
      </c>
      <c r="E430" s="128">
        <v>1</v>
      </c>
      <c r="F430" s="12" t="s">
        <v>1492</v>
      </c>
      <c r="G430" s="128" t="s">
        <v>1493</v>
      </c>
      <c r="H430" s="152" t="s">
        <v>1494</v>
      </c>
      <c r="I430" s="133" t="s">
        <v>2101</v>
      </c>
      <c r="J430" s="133">
        <v>750</v>
      </c>
      <c r="K430" s="133">
        <v>500</v>
      </c>
      <c r="L430" s="140"/>
      <c r="M430" s="140"/>
      <c r="N430" s="133">
        <v>5</v>
      </c>
      <c r="O430" s="133">
        <v>500</v>
      </c>
      <c r="P430" s="133"/>
      <c r="Q430" s="140" t="s">
        <v>2102</v>
      </c>
    </row>
    <row r="431" ht="22.5" hidden="1" customHeight="1" spans="1:17">
      <c r="A431" s="125"/>
      <c r="B431" s="126"/>
      <c r="C431" s="126"/>
      <c r="D431" s="12"/>
      <c r="E431" s="128">
        <v>2</v>
      </c>
      <c r="F431" s="12" t="s">
        <v>1496</v>
      </c>
      <c r="G431" s="128" t="s">
        <v>1497</v>
      </c>
      <c r="H431" s="152" t="s">
        <v>1498</v>
      </c>
      <c r="I431" s="133" t="s">
        <v>2103</v>
      </c>
      <c r="J431" s="133">
        <v>650</v>
      </c>
      <c r="K431" s="133">
        <v>400</v>
      </c>
      <c r="L431" s="140"/>
      <c r="M431" s="140"/>
      <c r="N431" s="133"/>
      <c r="O431" s="133"/>
      <c r="P431" s="133"/>
      <c r="Q431" s="140" t="s">
        <v>248</v>
      </c>
    </row>
    <row r="432" ht="22.5" hidden="1" customHeight="1" spans="1:17">
      <c r="A432" s="125"/>
      <c r="B432" s="126"/>
      <c r="C432" s="126"/>
      <c r="D432" s="12"/>
      <c r="E432" s="128">
        <v>6</v>
      </c>
      <c r="F432" s="12" t="s">
        <v>1500</v>
      </c>
      <c r="G432" s="128" t="s">
        <v>1497</v>
      </c>
      <c r="H432" s="152" t="s">
        <v>1498</v>
      </c>
      <c r="I432" s="133" t="s">
        <v>2104</v>
      </c>
      <c r="J432" s="133">
        <v>1500</v>
      </c>
      <c r="K432" s="133">
        <v>800</v>
      </c>
      <c r="L432" s="140"/>
      <c r="M432" s="140"/>
      <c r="N432" s="133"/>
      <c r="O432" s="133"/>
      <c r="P432" s="133"/>
      <c r="Q432" s="140" t="s">
        <v>2105</v>
      </c>
    </row>
    <row r="433" ht="22.5" hidden="1" customHeight="1" spans="1:17">
      <c r="A433" s="125"/>
      <c r="B433" s="126"/>
      <c r="C433" s="126"/>
      <c r="D433" s="12" t="s">
        <v>1502</v>
      </c>
      <c r="E433" s="128">
        <v>2</v>
      </c>
      <c r="F433" s="12" t="s">
        <v>1503</v>
      </c>
      <c r="G433" s="128" t="s">
        <v>1504</v>
      </c>
      <c r="H433" s="152" t="s">
        <v>1505</v>
      </c>
      <c r="I433" s="133" t="s">
        <v>2106</v>
      </c>
      <c r="J433" s="133">
        <v>950</v>
      </c>
      <c r="K433" s="133">
        <v>500</v>
      </c>
      <c r="L433" s="140"/>
      <c r="M433" s="140"/>
      <c r="N433" s="133"/>
      <c r="O433" s="133"/>
      <c r="P433" s="133"/>
      <c r="Q433" s="140" t="s">
        <v>248</v>
      </c>
    </row>
    <row r="434" ht="22.5" hidden="1" customHeight="1" spans="1:17">
      <c r="A434" s="125"/>
      <c r="B434" s="126"/>
      <c r="C434" s="126"/>
      <c r="D434" s="12" t="s">
        <v>1507</v>
      </c>
      <c r="E434" s="128">
        <v>2</v>
      </c>
      <c r="F434" s="12" t="s">
        <v>1508</v>
      </c>
      <c r="G434" s="128" t="s">
        <v>1509</v>
      </c>
      <c r="H434" s="152" t="s">
        <v>1510</v>
      </c>
      <c r="I434" s="133" t="s">
        <v>2107</v>
      </c>
      <c r="J434" s="133">
        <v>650</v>
      </c>
      <c r="K434" s="133">
        <v>300</v>
      </c>
      <c r="L434" s="140"/>
      <c r="M434" s="140"/>
      <c r="N434" s="133"/>
      <c r="O434" s="133"/>
      <c r="P434" s="133"/>
      <c r="Q434" s="140" t="s">
        <v>2108</v>
      </c>
    </row>
    <row r="435" ht="22.5" hidden="1" customHeight="1" spans="1:17">
      <c r="A435" s="125"/>
      <c r="B435" s="126"/>
      <c r="C435" s="126"/>
      <c r="D435" s="12"/>
      <c r="E435" s="128">
        <v>3</v>
      </c>
      <c r="F435" s="12" t="s">
        <v>1512</v>
      </c>
      <c r="G435" s="128" t="s">
        <v>1513</v>
      </c>
      <c r="H435" s="152" t="s">
        <v>1514</v>
      </c>
      <c r="I435" s="133" t="s">
        <v>2109</v>
      </c>
      <c r="J435" s="133">
        <v>1000</v>
      </c>
      <c r="K435" s="133">
        <v>400</v>
      </c>
      <c r="L435" s="140"/>
      <c r="M435" s="140"/>
      <c r="N435" s="133"/>
      <c r="O435" s="133"/>
      <c r="P435" s="133"/>
      <c r="Q435" s="140" t="s">
        <v>2110</v>
      </c>
    </row>
    <row r="436" ht="22.5" hidden="1" customHeight="1" spans="1:17">
      <c r="A436" s="125"/>
      <c r="B436" s="126"/>
      <c r="C436" s="126"/>
      <c r="D436" s="12"/>
      <c r="E436" s="128">
        <v>5</v>
      </c>
      <c r="F436" s="12" t="s">
        <v>1516</v>
      </c>
      <c r="G436" s="128" t="s">
        <v>1509</v>
      </c>
      <c r="H436" s="152" t="s">
        <v>1510</v>
      </c>
      <c r="I436" s="133" t="s">
        <v>2111</v>
      </c>
      <c r="J436" s="133">
        <v>1000</v>
      </c>
      <c r="K436" s="133">
        <v>400</v>
      </c>
      <c r="L436" s="140"/>
      <c r="M436" s="140"/>
      <c r="N436" s="133"/>
      <c r="O436" s="133"/>
      <c r="P436" s="133"/>
      <c r="Q436" s="140" t="s">
        <v>2112</v>
      </c>
    </row>
    <row r="437" ht="22.5" hidden="1" customHeight="1" spans="1:17">
      <c r="A437" s="125"/>
      <c r="B437" s="126"/>
      <c r="C437" s="126"/>
      <c r="D437" s="12" t="s">
        <v>1518</v>
      </c>
      <c r="E437" s="128">
        <v>3</v>
      </c>
      <c r="F437" s="12" t="s">
        <v>1519</v>
      </c>
      <c r="G437" s="128" t="s">
        <v>1504</v>
      </c>
      <c r="H437" s="152" t="s">
        <v>1505</v>
      </c>
      <c r="I437" s="133" t="s">
        <v>2113</v>
      </c>
      <c r="J437" s="133">
        <v>650</v>
      </c>
      <c r="K437" s="133">
        <v>600</v>
      </c>
      <c r="L437" s="140"/>
      <c r="M437" s="140"/>
      <c r="N437" s="133"/>
      <c r="O437" s="133"/>
      <c r="P437" s="133"/>
      <c r="Q437" s="140" t="s">
        <v>2114</v>
      </c>
    </row>
    <row r="438" ht="22.5" hidden="1" customHeight="1" spans="1:17">
      <c r="A438" s="125"/>
      <c r="B438" s="126"/>
      <c r="C438" s="126"/>
      <c r="D438" s="12"/>
      <c r="E438" s="128">
        <v>5</v>
      </c>
      <c r="F438" s="12" t="s">
        <v>1521</v>
      </c>
      <c r="G438" s="128" t="s">
        <v>1513</v>
      </c>
      <c r="H438" s="152" t="s">
        <v>1514</v>
      </c>
      <c r="I438" s="133" t="s">
        <v>2115</v>
      </c>
      <c r="J438" s="133">
        <v>400</v>
      </c>
      <c r="K438" s="133">
        <v>400</v>
      </c>
      <c r="L438" s="140"/>
      <c r="M438" s="140"/>
      <c r="N438" s="133"/>
      <c r="O438" s="133"/>
      <c r="P438" s="133"/>
      <c r="Q438" s="140" t="s">
        <v>2116</v>
      </c>
    </row>
    <row r="439" ht="22.5" customHeight="1" spans="1:23">
      <c r="A439" s="125"/>
      <c r="B439" s="129" t="s">
        <v>1614</v>
      </c>
      <c r="C439" s="126">
        <v>9</v>
      </c>
      <c r="D439" s="130" t="s">
        <v>1615</v>
      </c>
      <c r="E439" s="131"/>
      <c r="F439" s="132"/>
      <c r="G439" s="133"/>
      <c r="H439" s="134"/>
      <c r="I439" s="133"/>
      <c r="J439" s="143" t="s">
        <v>1616</v>
      </c>
      <c r="K439" s="134">
        <f>SUM(K430:K438)</f>
        <v>4300</v>
      </c>
      <c r="L439" s="134"/>
      <c r="M439" s="134"/>
      <c r="N439" s="134"/>
      <c r="O439" s="134">
        <f>SUM(O430:O438)</f>
        <v>500</v>
      </c>
      <c r="P439" s="134">
        <f>500+360</f>
        <v>860</v>
      </c>
      <c r="Q439" s="134"/>
      <c r="R439" s="147"/>
      <c r="S439" s="116"/>
      <c r="T439" s="116"/>
      <c r="U439" s="148"/>
      <c r="V439" s="149"/>
      <c r="W439" s="150"/>
    </row>
    <row r="440" ht="22.5" customHeight="1" spans="1:17">
      <c r="A440" s="125" t="s">
        <v>1523</v>
      </c>
      <c r="B440" s="126">
        <v>16</v>
      </c>
      <c r="C440" s="126">
        <v>14</v>
      </c>
      <c r="D440" s="167" t="s">
        <v>1524</v>
      </c>
      <c r="E440" s="151">
        <v>1</v>
      </c>
      <c r="F440" s="41" t="s">
        <v>1525</v>
      </c>
      <c r="G440" s="128" t="s">
        <v>1526</v>
      </c>
      <c r="H440" s="151">
        <v>15910851896</v>
      </c>
      <c r="I440" s="133" t="s">
        <v>2117</v>
      </c>
      <c r="J440" s="133">
        <v>1000</v>
      </c>
      <c r="K440" s="133">
        <v>500</v>
      </c>
      <c r="L440" s="140"/>
      <c r="M440" s="133">
        <v>4</v>
      </c>
      <c r="N440" s="133">
        <v>4</v>
      </c>
      <c r="O440" s="133">
        <v>500</v>
      </c>
      <c r="P440" s="133"/>
      <c r="Q440" s="140" t="s">
        <v>2118</v>
      </c>
    </row>
    <row r="441" ht="22.5" customHeight="1" spans="1:17">
      <c r="A441" s="125"/>
      <c r="B441" s="126"/>
      <c r="C441" s="126"/>
      <c r="D441" s="167"/>
      <c r="E441" s="151">
        <v>3</v>
      </c>
      <c r="F441" s="41" t="s">
        <v>1418</v>
      </c>
      <c r="G441" s="128" t="s">
        <v>1526</v>
      </c>
      <c r="H441" s="151">
        <v>15910851896</v>
      </c>
      <c r="I441" s="133" t="s">
        <v>2119</v>
      </c>
      <c r="J441" s="133">
        <v>400</v>
      </c>
      <c r="K441" s="133">
        <v>300</v>
      </c>
      <c r="L441" s="140"/>
      <c r="M441" s="140"/>
      <c r="N441" s="133">
        <v>5</v>
      </c>
      <c r="O441" s="133">
        <v>300</v>
      </c>
      <c r="P441" s="133"/>
      <c r="Q441" s="140" t="s">
        <v>2120</v>
      </c>
    </row>
    <row r="442" ht="22.5" hidden="1" customHeight="1" spans="1:17">
      <c r="A442" s="125"/>
      <c r="B442" s="126"/>
      <c r="C442" s="126"/>
      <c r="D442" s="167"/>
      <c r="E442" s="151">
        <v>3</v>
      </c>
      <c r="F442" s="41" t="s">
        <v>1529</v>
      </c>
      <c r="G442" s="128" t="s">
        <v>1526</v>
      </c>
      <c r="H442" s="151">
        <v>15910851896</v>
      </c>
      <c r="I442" s="133" t="s">
        <v>2121</v>
      </c>
      <c r="J442" s="133">
        <v>500</v>
      </c>
      <c r="K442" s="133">
        <v>300</v>
      </c>
      <c r="L442" s="140"/>
      <c r="M442" s="140"/>
      <c r="N442" s="133"/>
      <c r="O442" s="133"/>
      <c r="P442" s="133"/>
      <c r="Q442" s="140" t="s">
        <v>2122</v>
      </c>
    </row>
    <row r="443" ht="22.5" hidden="1" customHeight="1" spans="1:17">
      <c r="A443" s="125"/>
      <c r="B443" s="126"/>
      <c r="C443" s="126"/>
      <c r="D443" s="167"/>
      <c r="E443" s="151">
        <v>4</v>
      </c>
      <c r="F443" s="41" t="s">
        <v>1532</v>
      </c>
      <c r="G443" s="128" t="s">
        <v>1526</v>
      </c>
      <c r="H443" s="151">
        <v>15910851896</v>
      </c>
      <c r="I443" s="133" t="s">
        <v>1599</v>
      </c>
      <c r="J443" s="133">
        <v>1000</v>
      </c>
      <c r="K443" s="142" t="s">
        <v>1533</v>
      </c>
      <c r="L443" s="140"/>
      <c r="M443" s="140"/>
      <c r="N443" s="133"/>
      <c r="O443" s="133"/>
      <c r="P443" s="133"/>
      <c r="Q443" s="140" t="s">
        <v>2123</v>
      </c>
    </row>
    <row r="444" ht="22.5" hidden="1" customHeight="1" spans="1:17">
      <c r="A444" s="125"/>
      <c r="B444" s="126"/>
      <c r="C444" s="126"/>
      <c r="D444" s="167" t="s">
        <v>1534</v>
      </c>
      <c r="E444" s="151">
        <v>1</v>
      </c>
      <c r="F444" s="41" t="s">
        <v>1535</v>
      </c>
      <c r="G444" s="128" t="s">
        <v>1536</v>
      </c>
      <c r="H444" s="151">
        <v>15210106691</v>
      </c>
      <c r="I444" s="133" t="s">
        <v>1599</v>
      </c>
      <c r="J444" s="133">
        <v>1800</v>
      </c>
      <c r="K444" s="142" t="s">
        <v>1537</v>
      </c>
      <c r="L444" s="140"/>
      <c r="M444" s="140"/>
      <c r="N444" s="133"/>
      <c r="O444" s="133"/>
      <c r="P444" s="133"/>
      <c r="Q444" s="140" t="s">
        <v>82</v>
      </c>
    </row>
    <row r="445" ht="22.5" customHeight="1" spans="1:17">
      <c r="A445" s="125"/>
      <c r="B445" s="126"/>
      <c r="C445" s="126"/>
      <c r="D445" s="167"/>
      <c r="E445" s="151">
        <v>2</v>
      </c>
      <c r="F445" s="41" t="s">
        <v>1538</v>
      </c>
      <c r="G445" s="128" t="s">
        <v>1536</v>
      </c>
      <c r="H445" s="151">
        <v>15210106691</v>
      </c>
      <c r="I445" s="133" t="s">
        <v>2124</v>
      </c>
      <c r="J445" s="133">
        <v>650</v>
      </c>
      <c r="K445" s="133">
        <v>300</v>
      </c>
      <c r="L445" s="140"/>
      <c r="M445" s="140"/>
      <c r="N445" s="133">
        <v>5</v>
      </c>
      <c r="O445" s="133">
        <v>350</v>
      </c>
      <c r="P445" s="133"/>
      <c r="Q445" s="140" t="s">
        <v>2125</v>
      </c>
    </row>
    <row r="446" ht="22.5" customHeight="1" spans="1:17">
      <c r="A446" s="125"/>
      <c r="B446" s="126"/>
      <c r="C446" s="126"/>
      <c r="D446" s="167"/>
      <c r="E446" s="151">
        <v>4</v>
      </c>
      <c r="F446" s="41" t="s">
        <v>1540</v>
      </c>
      <c r="G446" s="128" t="s">
        <v>1536</v>
      </c>
      <c r="H446" s="151">
        <v>15210106691</v>
      </c>
      <c r="I446" s="133" t="s">
        <v>2126</v>
      </c>
      <c r="J446" s="133">
        <v>1000</v>
      </c>
      <c r="K446" s="133">
        <v>400</v>
      </c>
      <c r="L446" s="140"/>
      <c r="M446" s="140"/>
      <c r="N446" s="133">
        <v>5</v>
      </c>
      <c r="O446" s="133">
        <v>400</v>
      </c>
      <c r="P446" s="133"/>
      <c r="Q446" s="140" t="s">
        <v>2127</v>
      </c>
    </row>
    <row r="447" ht="22.5" customHeight="1" spans="1:17">
      <c r="A447" s="125"/>
      <c r="B447" s="126"/>
      <c r="C447" s="126"/>
      <c r="D447" s="167"/>
      <c r="E447" s="151">
        <v>5</v>
      </c>
      <c r="F447" s="41" t="s">
        <v>1542</v>
      </c>
      <c r="G447" s="128" t="s">
        <v>1536</v>
      </c>
      <c r="H447" s="151"/>
      <c r="I447" s="133" t="s">
        <v>2128</v>
      </c>
      <c r="J447" s="133">
        <v>1000</v>
      </c>
      <c r="K447" s="133">
        <v>800</v>
      </c>
      <c r="L447" s="140"/>
      <c r="M447" s="133">
        <v>4</v>
      </c>
      <c r="N447" s="133">
        <v>4</v>
      </c>
      <c r="O447" s="133">
        <v>800</v>
      </c>
      <c r="P447" s="133" t="s">
        <v>1821</v>
      </c>
      <c r="Q447" s="140" t="s">
        <v>2129</v>
      </c>
    </row>
    <row r="448" ht="22.5" hidden="1" customHeight="1" spans="1:17">
      <c r="A448" s="125"/>
      <c r="B448" s="126"/>
      <c r="C448" s="126"/>
      <c r="D448" s="167"/>
      <c r="E448" s="151">
        <v>4</v>
      </c>
      <c r="F448" s="41" t="s">
        <v>1544</v>
      </c>
      <c r="G448" s="128" t="s">
        <v>1536</v>
      </c>
      <c r="H448" s="151">
        <v>15210106691</v>
      </c>
      <c r="I448" s="133" t="s">
        <v>1599</v>
      </c>
      <c r="J448" s="133">
        <v>1300</v>
      </c>
      <c r="K448" s="133">
        <v>0</v>
      </c>
      <c r="L448" s="140"/>
      <c r="M448" s="140"/>
      <c r="N448" s="133"/>
      <c r="O448" s="133"/>
      <c r="P448" s="133"/>
      <c r="Q448" s="140" t="s">
        <v>95</v>
      </c>
    </row>
    <row r="449" ht="22.5" customHeight="1" spans="1:17">
      <c r="A449" s="125"/>
      <c r="B449" s="126"/>
      <c r="C449" s="126"/>
      <c r="D449" s="167" t="s">
        <v>1545</v>
      </c>
      <c r="E449" s="151">
        <v>2</v>
      </c>
      <c r="F449" s="41" t="s">
        <v>1546</v>
      </c>
      <c r="G449" s="128" t="s">
        <v>1547</v>
      </c>
      <c r="H449" s="151">
        <v>18811473393</v>
      </c>
      <c r="I449" s="133" t="s">
        <v>2130</v>
      </c>
      <c r="J449" s="133">
        <v>800</v>
      </c>
      <c r="K449" s="133">
        <v>300</v>
      </c>
      <c r="L449" s="140"/>
      <c r="M449" s="133">
        <v>4</v>
      </c>
      <c r="N449" s="133">
        <v>4</v>
      </c>
      <c r="O449" s="133">
        <v>300</v>
      </c>
      <c r="P449" s="133"/>
      <c r="Q449" s="140" t="s">
        <v>2131</v>
      </c>
    </row>
    <row r="450" ht="22.5" customHeight="1" spans="1:17">
      <c r="A450" s="125"/>
      <c r="B450" s="126"/>
      <c r="C450" s="126"/>
      <c r="D450" s="167"/>
      <c r="E450" s="151">
        <v>3</v>
      </c>
      <c r="F450" s="41" t="s">
        <v>1549</v>
      </c>
      <c r="G450" s="128" t="s">
        <v>1547</v>
      </c>
      <c r="H450" s="151">
        <v>18811473393</v>
      </c>
      <c r="I450" s="133" t="s">
        <v>2132</v>
      </c>
      <c r="J450" s="133">
        <v>800</v>
      </c>
      <c r="K450" s="133">
        <v>300</v>
      </c>
      <c r="L450" s="140"/>
      <c r="M450" s="133">
        <v>4</v>
      </c>
      <c r="N450" s="133">
        <v>4</v>
      </c>
      <c r="O450" s="133">
        <v>300</v>
      </c>
      <c r="P450" s="133"/>
      <c r="Q450" s="102" t="s">
        <v>307</v>
      </c>
    </row>
    <row r="451" ht="22.5" hidden="1" customHeight="1" spans="1:17">
      <c r="A451" s="125"/>
      <c r="B451" s="126"/>
      <c r="C451" s="126"/>
      <c r="D451" s="167"/>
      <c r="E451" s="151">
        <v>3</v>
      </c>
      <c r="F451" s="41" t="s">
        <v>1551</v>
      </c>
      <c r="G451" s="128" t="s">
        <v>1547</v>
      </c>
      <c r="H451" s="151">
        <v>18811473393</v>
      </c>
      <c r="I451" s="133" t="s">
        <v>2133</v>
      </c>
      <c r="J451" s="133">
        <v>1200</v>
      </c>
      <c r="K451" s="133">
        <v>300</v>
      </c>
      <c r="L451" s="140"/>
      <c r="M451" s="140"/>
      <c r="N451" s="133"/>
      <c r="O451" s="133"/>
      <c r="P451" s="133"/>
      <c r="Q451" s="144" t="s">
        <v>421</v>
      </c>
    </row>
    <row r="452" ht="22.5" hidden="1" customHeight="1" spans="1:17">
      <c r="A452" s="125"/>
      <c r="B452" s="126"/>
      <c r="C452" s="126"/>
      <c r="D452" s="167"/>
      <c r="E452" s="151">
        <v>4</v>
      </c>
      <c r="F452" s="41" t="s">
        <v>1553</v>
      </c>
      <c r="G452" s="128" t="s">
        <v>1547</v>
      </c>
      <c r="H452" s="151">
        <v>18811473393</v>
      </c>
      <c r="I452" s="133" t="s">
        <v>1599</v>
      </c>
      <c r="J452" s="133">
        <v>800</v>
      </c>
      <c r="K452" s="133">
        <v>0</v>
      </c>
      <c r="L452" s="140"/>
      <c r="M452" s="140"/>
      <c r="N452" s="133"/>
      <c r="O452" s="133"/>
      <c r="P452" s="133"/>
      <c r="Q452" s="140" t="s">
        <v>2134</v>
      </c>
    </row>
    <row r="453" ht="22.5" hidden="1" customHeight="1" spans="1:17">
      <c r="A453" s="125"/>
      <c r="B453" s="126"/>
      <c r="C453" s="126"/>
      <c r="D453" s="167" t="s">
        <v>1554</v>
      </c>
      <c r="E453" s="151">
        <v>1</v>
      </c>
      <c r="F453" s="41" t="s">
        <v>1555</v>
      </c>
      <c r="G453" s="128" t="s">
        <v>1556</v>
      </c>
      <c r="H453" s="151">
        <v>18813140146</v>
      </c>
      <c r="I453" s="133" t="s">
        <v>1599</v>
      </c>
      <c r="J453" s="133">
        <v>1300</v>
      </c>
      <c r="K453" s="133">
        <v>0</v>
      </c>
      <c r="L453" s="140"/>
      <c r="M453" s="140"/>
      <c r="N453" s="133"/>
      <c r="O453" s="133"/>
      <c r="P453" s="133"/>
      <c r="Q453" s="140" t="s">
        <v>95</v>
      </c>
    </row>
    <row r="454" ht="22.5" hidden="1" customHeight="1" spans="1:17">
      <c r="A454" s="125"/>
      <c r="B454" s="126"/>
      <c r="C454" s="126"/>
      <c r="D454" s="167"/>
      <c r="E454" s="151">
        <v>5</v>
      </c>
      <c r="F454" s="41" t="s">
        <v>1557</v>
      </c>
      <c r="G454" s="128" t="s">
        <v>1556</v>
      </c>
      <c r="H454" s="151">
        <v>18813140146</v>
      </c>
      <c r="I454" s="133" t="s">
        <v>2135</v>
      </c>
      <c r="J454" s="133">
        <v>1300</v>
      </c>
      <c r="K454" s="133">
        <v>500</v>
      </c>
      <c r="L454" s="140"/>
      <c r="M454" s="140"/>
      <c r="N454" s="133"/>
      <c r="O454" s="133"/>
      <c r="P454" s="133"/>
      <c r="Q454" s="140" t="s">
        <v>2136</v>
      </c>
    </row>
    <row r="455" ht="22.5" hidden="1" customHeight="1" spans="1:17">
      <c r="A455" s="125"/>
      <c r="B455" s="126"/>
      <c r="C455" s="126"/>
      <c r="D455" s="167" t="s">
        <v>1560</v>
      </c>
      <c r="E455" s="151">
        <v>1</v>
      </c>
      <c r="F455" s="41" t="s">
        <v>1561</v>
      </c>
      <c r="G455" s="128" t="s">
        <v>1562</v>
      </c>
      <c r="H455" s="151">
        <v>13240296466</v>
      </c>
      <c r="I455" s="133" t="s">
        <v>2137</v>
      </c>
      <c r="J455" s="133">
        <v>1000</v>
      </c>
      <c r="K455" s="133">
        <v>600</v>
      </c>
      <c r="L455" s="140"/>
      <c r="M455" s="140"/>
      <c r="N455" s="133"/>
      <c r="O455" s="133"/>
      <c r="P455" s="133"/>
      <c r="Q455" s="140" t="s">
        <v>2138</v>
      </c>
    </row>
    <row r="456" ht="22.5" customHeight="1" spans="1:23">
      <c r="A456" s="125"/>
      <c r="B456" s="129" t="s">
        <v>1614</v>
      </c>
      <c r="C456" s="126">
        <v>16</v>
      </c>
      <c r="D456" s="130"/>
      <c r="E456" s="131"/>
      <c r="F456" s="132"/>
      <c r="G456" s="133"/>
      <c r="H456" s="134"/>
      <c r="I456" s="133"/>
      <c r="J456" s="143" t="s">
        <v>1616</v>
      </c>
      <c r="K456" s="134">
        <f>SUM(K440:K455)</f>
        <v>4600</v>
      </c>
      <c r="L456" s="134"/>
      <c r="M456" s="134"/>
      <c r="N456" s="134"/>
      <c r="O456" s="134">
        <f>SUM(O440:O455)</f>
        <v>2950</v>
      </c>
      <c r="P456" s="134">
        <v>3450</v>
      </c>
      <c r="Q456" s="134"/>
      <c r="R456" s="147"/>
      <c r="S456" s="116"/>
      <c r="T456" s="116"/>
      <c r="U456" s="148"/>
      <c r="V456" s="149"/>
      <c r="W456" s="150"/>
    </row>
    <row r="457" ht="22.5" customHeight="1" spans="1:17">
      <c r="A457" s="125" t="s">
        <v>1564</v>
      </c>
      <c r="B457" s="126">
        <v>3</v>
      </c>
      <c r="C457" s="126">
        <v>3</v>
      </c>
      <c r="D457" s="12" t="s">
        <v>1565</v>
      </c>
      <c r="E457" s="128">
        <v>3</v>
      </c>
      <c r="F457" s="12" t="s">
        <v>1566</v>
      </c>
      <c r="G457" s="128" t="s">
        <v>1567</v>
      </c>
      <c r="H457" s="180">
        <v>15510493896</v>
      </c>
      <c r="I457" s="133" t="s">
        <v>2139</v>
      </c>
      <c r="J457" s="133">
        <v>600</v>
      </c>
      <c r="K457" s="133">
        <v>600</v>
      </c>
      <c r="L457" s="140"/>
      <c r="M457" s="133">
        <v>4</v>
      </c>
      <c r="N457" s="133">
        <v>4</v>
      </c>
      <c r="O457" s="133">
        <v>600</v>
      </c>
      <c r="P457" s="133"/>
      <c r="Q457" s="140" t="s">
        <v>2140</v>
      </c>
    </row>
    <row r="458" ht="22.5" customHeight="1" spans="1:17">
      <c r="A458" s="125"/>
      <c r="B458" s="126"/>
      <c r="C458" s="126"/>
      <c r="D458" s="12"/>
      <c r="E458" s="133">
        <v>2</v>
      </c>
      <c r="F458" s="172" t="s">
        <v>322</v>
      </c>
      <c r="G458" s="128" t="s">
        <v>1569</v>
      </c>
      <c r="H458" s="180">
        <v>15201138373</v>
      </c>
      <c r="I458" s="133" t="s">
        <v>2141</v>
      </c>
      <c r="J458" s="133">
        <v>500</v>
      </c>
      <c r="K458" s="133">
        <v>300</v>
      </c>
      <c r="L458" s="140"/>
      <c r="M458" s="140"/>
      <c r="N458" s="133">
        <v>5</v>
      </c>
      <c r="O458" s="133">
        <v>300</v>
      </c>
      <c r="P458" s="133"/>
      <c r="Q458" s="144" t="s">
        <v>2142</v>
      </c>
    </row>
    <row r="459" ht="22.5" hidden="1" customHeight="1" spans="1:17">
      <c r="A459" s="125"/>
      <c r="B459" s="126"/>
      <c r="C459" s="126"/>
      <c r="D459" s="12"/>
      <c r="E459" s="128">
        <v>5</v>
      </c>
      <c r="F459" s="41" t="s">
        <v>1571</v>
      </c>
      <c r="G459" s="128" t="s">
        <v>1567</v>
      </c>
      <c r="H459" s="180">
        <v>15510493896</v>
      </c>
      <c r="I459" s="133" t="s">
        <v>2143</v>
      </c>
      <c r="J459" s="133">
        <v>400</v>
      </c>
      <c r="K459" s="133">
        <v>300</v>
      </c>
      <c r="L459" s="140"/>
      <c r="M459" s="140"/>
      <c r="N459" s="133"/>
      <c r="O459" s="133"/>
      <c r="P459" s="133"/>
      <c r="Q459" s="140" t="s">
        <v>2144</v>
      </c>
    </row>
    <row r="460" ht="22.5" customHeight="1" spans="1:23">
      <c r="A460" s="125"/>
      <c r="B460" s="129" t="s">
        <v>1614</v>
      </c>
      <c r="C460" s="126">
        <v>3</v>
      </c>
      <c r="D460" s="130" t="s">
        <v>1615</v>
      </c>
      <c r="E460" s="131"/>
      <c r="F460" s="132"/>
      <c r="G460" s="133"/>
      <c r="H460" s="134"/>
      <c r="I460" s="133"/>
      <c r="J460" s="143" t="s">
        <v>1616</v>
      </c>
      <c r="K460" s="134">
        <f>SUM(K457:K459)</f>
        <v>1200</v>
      </c>
      <c r="L460" s="134"/>
      <c r="M460" s="134"/>
      <c r="N460" s="134"/>
      <c r="O460" s="134">
        <f>SUM(O457:O459)</f>
        <v>900</v>
      </c>
      <c r="P460" s="134"/>
      <c r="Q460" s="134"/>
      <c r="R460" s="147"/>
      <c r="S460" s="116"/>
      <c r="T460" s="116"/>
      <c r="U460" s="148"/>
      <c r="V460" s="149"/>
      <c r="W460" s="150"/>
    </row>
    <row r="461" ht="22.5" hidden="1" customHeight="1" spans="1:17">
      <c r="A461" s="125" t="s">
        <v>1573</v>
      </c>
      <c r="B461" s="126">
        <v>3</v>
      </c>
      <c r="C461" s="126">
        <v>3</v>
      </c>
      <c r="D461" s="12" t="s">
        <v>1574</v>
      </c>
      <c r="E461" s="128">
        <v>2</v>
      </c>
      <c r="F461" s="12" t="s">
        <v>1575</v>
      </c>
      <c r="G461" s="128" t="s">
        <v>1576</v>
      </c>
      <c r="H461" s="153">
        <v>18813149161</v>
      </c>
      <c r="I461" s="133" t="s">
        <v>2145</v>
      </c>
      <c r="J461" s="133">
        <v>480</v>
      </c>
      <c r="K461" s="133">
        <v>300</v>
      </c>
      <c r="L461" s="140"/>
      <c r="M461" s="140"/>
      <c r="N461" s="133"/>
      <c r="O461" s="133"/>
      <c r="P461" s="133"/>
      <c r="Q461" s="140" t="s">
        <v>2146</v>
      </c>
    </row>
    <row r="462" ht="22.5" hidden="1" customHeight="1" spans="1:17">
      <c r="A462" s="125"/>
      <c r="B462" s="126"/>
      <c r="C462" s="126"/>
      <c r="D462" s="12"/>
      <c r="E462" s="133">
        <v>2</v>
      </c>
      <c r="F462" s="12" t="s">
        <v>1578</v>
      </c>
      <c r="G462" s="128" t="s">
        <v>1576</v>
      </c>
      <c r="H462" s="153">
        <v>18813149161</v>
      </c>
      <c r="I462" s="133" t="s">
        <v>2147</v>
      </c>
      <c r="J462" s="133">
        <v>1280</v>
      </c>
      <c r="K462" s="133">
        <v>500</v>
      </c>
      <c r="L462" s="140"/>
      <c r="M462" s="140"/>
      <c r="N462" s="133"/>
      <c r="O462" s="133"/>
      <c r="P462" s="133"/>
      <c r="Q462" s="140" t="s">
        <v>2148</v>
      </c>
    </row>
    <row r="463" ht="22.5" hidden="1" customHeight="1" spans="1:17">
      <c r="A463" s="125"/>
      <c r="B463" s="126"/>
      <c r="C463" s="126"/>
      <c r="D463" s="12"/>
      <c r="E463" s="128">
        <v>4</v>
      </c>
      <c r="F463" s="12" t="s">
        <v>1580</v>
      </c>
      <c r="G463" s="128" t="s">
        <v>1576</v>
      </c>
      <c r="H463" s="153">
        <v>18813149161</v>
      </c>
      <c r="I463" s="133" t="s">
        <v>2149</v>
      </c>
      <c r="J463" s="133">
        <v>300</v>
      </c>
      <c r="K463" s="133">
        <v>200</v>
      </c>
      <c r="L463" s="140"/>
      <c r="M463" s="140"/>
      <c r="N463" s="133"/>
      <c r="O463" s="133"/>
      <c r="P463" s="133"/>
      <c r="Q463" s="140" t="s">
        <v>2150</v>
      </c>
    </row>
    <row r="464" ht="22.5" hidden="1" customHeight="1" spans="1:23">
      <c r="A464" s="125">
        <f>C464-E464</f>
        <v>0</v>
      </c>
      <c r="B464" s="129" t="s">
        <v>1614</v>
      </c>
      <c r="C464" s="126">
        <v>3</v>
      </c>
      <c r="D464" s="130" t="s">
        <v>2151</v>
      </c>
      <c r="E464" s="131">
        <v>3</v>
      </c>
      <c r="F464" s="132">
        <v>0</v>
      </c>
      <c r="G464" s="133" t="s">
        <v>2152</v>
      </c>
      <c r="H464" s="134" t="s">
        <v>2153</v>
      </c>
      <c r="I464" s="133">
        <v>1</v>
      </c>
      <c r="J464" s="143" t="s">
        <v>1616</v>
      </c>
      <c r="K464" s="134">
        <f>SUM(K461:K463)</f>
        <v>1000</v>
      </c>
      <c r="L464" s="134"/>
      <c r="M464" s="134"/>
      <c r="N464" s="134"/>
      <c r="O464" s="134"/>
      <c r="P464" s="134"/>
      <c r="Q464" s="134"/>
      <c r="R464" s="147"/>
      <c r="S464" s="116"/>
      <c r="T464" s="116"/>
      <c r="U464" s="148"/>
      <c r="V464" s="149"/>
      <c r="W464" s="150"/>
    </row>
    <row r="465" ht="22.5" customHeight="1" spans="1:23">
      <c r="A465" s="125"/>
      <c r="B465" s="129"/>
      <c r="C465" s="126"/>
      <c r="D465" s="130"/>
      <c r="E465" s="131"/>
      <c r="F465" s="132"/>
      <c r="G465" s="133"/>
      <c r="H465" s="134"/>
      <c r="I465" s="133"/>
      <c r="J465" s="143"/>
      <c r="K465" s="134"/>
      <c r="L465" s="134"/>
      <c r="M465" s="134"/>
      <c r="N465" s="134"/>
      <c r="O465" s="134"/>
      <c r="P465" s="134"/>
      <c r="Q465" s="134"/>
      <c r="R465" s="147"/>
      <c r="S465" s="116"/>
      <c r="T465" s="116"/>
      <c r="U465" s="148"/>
      <c r="V465" s="149"/>
      <c r="W465" s="150"/>
    </row>
    <row r="466" ht="27" customHeight="1" spans="1:17">
      <c r="A466" s="182" t="s">
        <v>2154</v>
      </c>
      <c r="B466" s="182"/>
      <c r="C466" s="182"/>
      <c r="D466" s="182"/>
      <c r="E466" s="182"/>
      <c r="F466" s="182"/>
      <c r="G466" s="182"/>
      <c r="H466" s="182"/>
      <c r="I466" s="182"/>
      <c r="J466" s="182"/>
      <c r="K466" s="182"/>
      <c r="L466" s="182"/>
      <c r="M466" s="182"/>
      <c r="N466" s="182"/>
      <c r="O466" s="182"/>
      <c r="P466" s="182"/>
      <c r="Q466" s="191"/>
    </row>
    <row r="467" customFormat="1" ht="27" customHeight="1" spans="1:18">
      <c r="A467" s="183"/>
      <c r="B467" s="123" t="s">
        <v>3</v>
      </c>
      <c r="C467" s="123" t="s">
        <v>4</v>
      </c>
      <c r="D467" s="124" t="s">
        <v>5</v>
      </c>
      <c r="E467" s="123" t="s">
        <v>6</v>
      </c>
      <c r="F467" s="123" t="s">
        <v>7</v>
      </c>
      <c r="G467" s="137" t="s">
        <v>2155</v>
      </c>
      <c r="H467" s="138" t="s">
        <v>7</v>
      </c>
      <c r="I467" s="138" t="s">
        <v>9</v>
      </c>
      <c r="J467" s="139" t="s">
        <v>12</v>
      </c>
      <c r="K467" s="139" t="s">
        <v>1586</v>
      </c>
      <c r="L467" s="139" t="s">
        <v>1587</v>
      </c>
      <c r="M467" s="139" t="s">
        <v>11</v>
      </c>
      <c r="N467" s="139" t="s">
        <v>13</v>
      </c>
      <c r="O467" s="138" t="s">
        <v>1585</v>
      </c>
      <c r="P467" s="138" t="s">
        <v>12</v>
      </c>
      <c r="Q467" s="192"/>
      <c r="R467" s="191"/>
    </row>
    <row r="468" s="114" customFormat="1" ht="28" customHeight="1" spans="1:17">
      <c r="A468" s="165"/>
      <c r="B468" s="17" t="s">
        <v>14</v>
      </c>
      <c r="C468" s="17"/>
      <c r="D468" s="17" t="s">
        <v>2156</v>
      </c>
      <c r="E468" s="17"/>
      <c r="F468" s="12" t="s">
        <v>2157</v>
      </c>
      <c r="G468" s="17" t="s">
        <v>132</v>
      </c>
      <c r="H468" s="17">
        <v>18813049436</v>
      </c>
      <c r="I468" s="17" t="s">
        <v>2158</v>
      </c>
      <c r="J468" s="17">
        <v>200</v>
      </c>
      <c r="K468" s="17"/>
      <c r="L468" s="186"/>
      <c r="M468" s="186"/>
      <c r="N468" s="187">
        <v>4</v>
      </c>
      <c r="O468" s="133">
        <v>200</v>
      </c>
      <c r="P468" s="187"/>
      <c r="Q468" s="193"/>
    </row>
    <row r="469" ht="28" customHeight="1" spans="1:17">
      <c r="A469" s="125"/>
      <c r="B469" s="126" t="s">
        <v>839</v>
      </c>
      <c r="C469" s="126"/>
      <c r="D469" s="126" t="s">
        <v>2159</v>
      </c>
      <c r="E469" s="133"/>
      <c r="F469" s="12" t="s">
        <v>2160</v>
      </c>
      <c r="G469" s="133" t="s">
        <v>2161</v>
      </c>
      <c r="H469" s="133">
        <v>15120096918</v>
      </c>
      <c r="I469" s="133" t="s">
        <v>2162</v>
      </c>
      <c r="J469" s="133">
        <v>160</v>
      </c>
      <c r="K469" s="133"/>
      <c r="L469" s="188"/>
      <c r="M469" s="189">
        <v>4</v>
      </c>
      <c r="N469" s="189">
        <v>4</v>
      </c>
      <c r="O469" s="133">
        <v>160</v>
      </c>
      <c r="P469" s="189"/>
      <c r="Q469" s="191"/>
    </row>
    <row r="470" ht="28" customHeight="1" spans="1:17">
      <c r="A470" s="125"/>
      <c r="B470" s="126" t="s">
        <v>1344</v>
      </c>
      <c r="C470" s="126"/>
      <c r="D470" s="126" t="s">
        <v>1345</v>
      </c>
      <c r="E470" s="128"/>
      <c r="F470" s="12" t="s">
        <v>2163</v>
      </c>
      <c r="G470" s="128" t="s">
        <v>1350</v>
      </c>
      <c r="H470" s="152" t="s">
        <v>2164</v>
      </c>
      <c r="I470" s="133" t="s">
        <v>2165</v>
      </c>
      <c r="J470" s="133">
        <v>325</v>
      </c>
      <c r="K470" s="133"/>
      <c r="L470" s="188"/>
      <c r="M470" s="189">
        <v>4</v>
      </c>
      <c r="N470" s="189">
        <v>4</v>
      </c>
      <c r="O470" s="133">
        <v>325</v>
      </c>
      <c r="P470" s="189"/>
      <c r="Q470" s="191"/>
    </row>
    <row r="471" ht="28" customHeight="1" spans="1:17">
      <c r="A471" s="125"/>
      <c r="B471" s="126" t="s">
        <v>1490</v>
      </c>
      <c r="C471" s="126"/>
      <c r="D471" s="126" t="s">
        <v>2166</v>
      </c>
      <c r="E471" s="133"/>
      <c r="F471" s="12" t="s">
        <v>2167</v>
      </c>
      <c r="G471" s="133" t="s">
        <v>2168</v>
      </c>
      <c r="H471" s="133">
        <v>18201355278</v>
      </c>
      <c r="I471" s="133" t="s">
        <v>2169</v>
      </c>
      <c r="J471" s="133">
        <v>360</v>
      </c>
      <c r="K471" s="133"/>
      <c r="L471" s="188"/>
      <c r="M471" s="188"/>
      <c r="N471" s="189">
        <v>4</v>
      </c>
      <c r="O471" s="133">
        <v>360</v>
      </c>
      <c r="P471" s="133" t="s">
        <v>2170</v>
      </c>
      <c r="Q471" s="191"/>
    </row>
    <row r="472" s="114" customFormat="1" ht="28" customHeight="1" spans="1:17">
      <c r="A472" s="165"/>
      <c r="B472" s="126" t="s">
        <v>1000</v>
      </c>
      <c r="C472" s="17"/>
      <c r="D472" s="17" t="s">
        <v>2171</v>
      </c>
      <c r="E472" s="17"/>
      <c r="F472" s="12" t="s">
        <v>2172</v>
      </c>
      <c r="G472" s="17" t="s">
        <v>2173</v>
      </c>
      <c r="H472" s="17">
        <v>13126815798</v>
      </c>
      <c r="I472" s="17" t="s">
        <v>2174</v>
      </c>
      <c r="J472" s="17">
        <v>545.6</v>
      </c>
      <c r="K472" s="17"/>
      <c r="L472" s="186"/>
      <c r="M472" s="187">
        <v>4</v>
      </c>
      <c r="N472" s="187">
        <v>4</v>
      </c>
      <c r="O472" s="133">
        <v>545.6</v>
      </c>
      <c r="P472" s="133"/>
      <c r="Q472" s="193"/>
    </row>
    <row r="473" s="114" customFormat="1" ht="28" customHeight="1" spans="1:17">
      <c r="A473" s="165"/>
      <c r="B473" s="17" t="s">
        <v>1064</v>
      </c>
      <c r="C473" s="17"/>
      <c r="D473" s="17" t="s">
        <v>2175</v>
      </c>
      <c r="E473" s="17"/>
      <c r="F473" s="12" t="s">
        <v>2176</v>
      </c>
      <c r="G473" s="17" t="s">
        <v>2177</v>
      </c>
      <c r="H473" s="17">
        <v>18811468760</v>
      </c>
      <c r="I473" s="17" t="s">
        <v>2178</v>
      </c>
      <c r="J473" s="17">
        <v>400</v>
      </c>
      <c r="K473" s="17"/>
      <c r="L473" s="186"/>
      <c r="M473" s="187">
        <v>4</v>
      </c>
      <c r="N473" s="187">
        <v>4</v>
      </c>
      <c r="O473" s="133">
        <v>300</v>
      </c>
      <c r="P473" s="133" t="s">
        <v>1821</v>
      </c>
      <c r="Q473" s="193"/>
    </row>
    <row r="474" s="114" customFormat="1" ht="28" customHeight="1" spans="1:17">
      <c r="A474" s="165"/>
      <c r="B474" s="17" t="s">
        <v>1064</v>
      </c>
      <c r="C474" s="17"/>
      <c r="D474" s="17" t="s">
        <v>959</v>
      </c>
      <c r="E474" s="17"/>
      <c r="F474" s="12" t="s">
        <v>2179</v>
      </c>
      <c r="G474" s="17" t="s">
        <v>1073</v>
      </c>
      <c r="H474" s="17">
        <v>15210846396</v>
      </c>
      <c r="I474" s="17" t="s">
        <v>2180</v>
      </c>
      <c r="J474" s="17">
        <v>440.6</v>
      </c>
      <c r="K474" s="17"/>
      <c r="L474" s="186"/>
      <c r="M474" s="187">
        <v>4</v>
      </c>
      <c r="N474" s="187">
        <v>4</v>
      </c>
      <c r="O474" s="133">
        <v>400</v>
      </c>
      <c r="P474" s="133"/>
      <c r="Q474" s="193"/>
    </row>
    <row r="475" s="114" customFormat="1" ht="28" customHeight="1" spans="1:17">
      <c r="A475" s="165"/>
      <c r="B475" s="17" t="s">
        <v>1250</v>
      </c>
      <c r="C475" s="17"/>
      <c r="D475" s="17" t="s">
        <v>1304</v>
      </c>
      <c r="E475" s="17"/>
      <c r="F475" s="12" t="s">
        <v>2181</v>
      </c>
      <c r="G475" s="17" t="s">
        <v>1305</v>
      </c>
      <c r="H475" s="17">
        <v>13810832513</v>
      </c>
      <c r="I475" s="17" t="s">
        <v>2182</v>
      </c>
      <c r="J475" s="17">
        <v>120</v>
      </c>
      <c r="K475" s="17" t="s">
        <v>1591</v>
      </c>
      <c r="L475" s="186"/>
      <c r="M475" s="187">
        <v>4</v>
      </c>
      <c r="N475" s="187">
        <v>4</v>
      </c>
      <c r="O475" s="133">
        <v>120</v>
      </c>
      <c r="P475" s="133"/>
      <c r="Q475" s="193"/>
    </row>
    <row r="476" s="114" customFormat="1" ht="28" customHeight="1" spans="1:17">
      <c r="A476" s="165"/>
      <c r="B476" s="17" t="s">
        <v>1250</v>
      </c>
      <c r="C476" s="17"/>
      <c r="D476" s="17" t="s">
        <v>1304</v>
      </c>
      <c r="E476" s="17"/>
      <c r="F476" s="12" t="s">
        <v>2183</v>
      </c>
      <c r="G476" s="17" t="s">
        <v>1305</v>
      </c>
      <c r="H476" s="17">
        <v>13810832513</v>
      </c>
      <c r="I476" s="17" t="s">
        <v>2184</v>
      </c>
      <c r="J476" s="17">
        <v>125</v>
      </c>
      <c r="K476" s="17"/>
      <c r="L476" s="186"/>
      <c r="M476" s="187">
        <v>4</v>
      </c>
      <c r="N476" s="187">
        <v>4</v>
      </c>
      <c r="O476" s="133">
        <v>150</v>
      </c>
      <c r="P476" s="133" t="s">
        <v>1821</v>
      </c>
      <c r="Q476" s="193"/>
    </row>
    <row r="477" s="114" customFormat="1" ht="28" customHeight="1" spans="1:17">
      <c r="A477" s="165"/>
      <c r="B477" s="17" t="s">
        <v>1523</v>
      </c>
      <c r="C477" s="17"/>
      <c r="D477" s="17" t="s">
        <v>1352</v>
      </c>
      <c r="E477" s="17"/>
      <c r="F477" s="12" t="s">
        <v>2185</v>
      </c>
      <c r="G477" s="17" t="s">
        <v>1536</v>
      </c>
      <c r="H477" s="17">
        <v>15210106691</v>
      </c>
      <c r="I477" s="17" t="s">
        <v>2186</v>
      </c>
      <c r="J477" s="17">
        <v>800</v>
      </c>
      <c r="K477" s="17"/>
      <c r="L477" s="186"/>
      <c r="M477" s="187">
        <v>4</v>
      </c>
      <c r="N477" s="187">
        <v>4</v>
      </c>
      <c r="O477" s="133"/>
      <c r="P477" s="187"/>
      <c r="Q477" s="193"/>
    </row>
    <row r="478" s="114" customFormat="1" ht="28" customHeight="1" spans="1:17">
      <c r="A478" s="165"/>
      <c r="B478" s="17" t="s">
        <v>1523</v>
      </c>
      <c r="C478" s="17"/>
      <c r="D478" s="17" t="s">
        <v>2187</v>
      </c>
      <c r="E478" s="17"/>
      <c r="F478" s="12" t="s">
        <v>2188</v>
      </c>
      <c r="G478" s="17" t="s">
        <v>1526</v>
      </c>
      <c r="H478" s="17">
        <v>15910851896</v>
      </c>
      <c r="I478" s="17" t="s">
        <v>2189</v>
      </c>
      <c r="J478" s="17">
        <v>600</v>
      </c>
      <c r="K478" s="17"/>
      <c r="L478" s="186"/>
      <c r="M478" s="186"/>
      <c r="N478" s="187">
        <v>5</v>
      </c>
      <c r="O478" s="133">
        <v>500</v>
      </c>
      <c r="P478" s="187"/>
      <c r="Q478" s="193"/>
    </row>
    <row r="479" s="114" customFormat="1" spans="1:17">
      <c r="A479" s="184"/>
      <c r="B479" s="185"/>
      <c r="C479" s="185"/>
      <c r="D479" s="185"/>
      <c r="E479" s="185"/>
      <c r="F479" s="117"/>
      <c r="G479" s="185"/>
      <c r="H479" s="185"/>
      <c r="I479" s="185"/>
      <c r="J479" s="185"/>
      <c r="K479" s="185"/>
      <c r="N479" s="190"/>
      <c r="O479" s="190"/>
      <c r="P479" s="190"/>
      <c r="Q479" s="194"/>
    </row>
  </sheetData>
  <mergeCells count="243">
    <mergeCell ref="A1:Q1"/>
    <mergeCell ref="A466:P466"/>
    <mergeCell ref="A3:A57"/>
    <mergeCell ref="A59:A86"/>
    <mergeCell ref="A88:A106"/>
    <mergeCell ref="A108:A134"/>
    <mergeCell ref="A136:A146"/>
    <mergeCell ref="A148:A158"/>
    <mergeCell ref="A160:A187"/>
    <mergeCell ref="A189:A207"/>
    <mergeCell ref="A209:A219"/>
    <mergeCell ref="A221:A235"/>
    <mergeCell ref="A237:A245"/>
    <mergeCell ref="A247:A261"/>
    <mergeCell ref="A263:A279"/>
    <mergeCell ref="A281:A283"/>
    <mergeCell ref="A285:A293"/>
    <mergeCell ref="A295:A297"/>
    <mergeCell ref="A299:A311"/>
    <mergeCell ref="A313:A338"/>
    <mergeCell ref="A340:A347"/>
    <mergeCell ref="A349:A368"/>
    <mergeCell ref="A370:A381"/>
    <mergeCell ref="A383:A390"/>
    <mergeCell ref="A392:A403"/>
    <mergeCell ref="A405:A406"/>
    <mergeCell ref="A408:A410"/>
    <mergeCell ref="A412:A413"/>
    <mergeCell ref="A415:A419"/>
    <mergeCell ref="A421:A428"/>
    <mergeCell ref="A430:A438"/>
    <mergeCell ref="A440:A455"/>
    <mergeCell ref="A457:A459"/>
    <mergeCell ref="A461:A463"/>
    <mergeCell ref="B3:B57"/>
    <mergeCell ref="B59:B86"/>
    <mergeCell ref="B88:B106"/>
    <mergeCell ref="B108:B134"/>
    <mergeCell ref="B136:B146"/>
    <mergeCell ref="B148:B158"/>
    <mergeCell ref="B160:B187"/>
    <mergeCell ref="B189:B207"/>
    <mergeCell ref="B209:B219"/>
    <mergeCell ref="B221:B235"/>
    <mergeCell ref="B237:B245"/>
    <mergeCell ref="B247:B261"/>
    <mergeCell ref="B263:B279"/>
    <mergeCell ref="B281:B283"/>
    <mergeCell ref="B285:B293"/>
    <mergeCell ref="B295:B297"/>
    <mergeCell ref="B299:B311"/>
    <mergeCell ref="B313:B338"/>
    <mergeCell ref="B340:B347"/>
    <mergeCell ref="B349:B368"/>
    <mergeCell ref="B370:B381"/>
    <mergeCell ref="B383:B390"/>
    <mergeCell ref="B392:B403"/>
    <mergeCell ref="B405:B406"/>
    <mergeCell ref="B408:B410"/>
    <mergeCell ref="B412:B413"/>
    <mergeCell ref="B415:B419"/>
    <mergeCell ref="B421:B428"/>
    <mergeCell ref="B430:B438"/>
    <mergeCell ref="B440:B455"/>
    <mergeCell ref="B457:B459"/>
    <mergeCell ref="B461:B463"/>
    <mergeCell ref="C3:C57"/>
    <mergeCell ref="C59:C86"/>
    <mergeCell ref="C88:C106"/>
    <mergeCell ref="C108:C134"/>
    <mergeCell ref="C136:C146"/>
    <mergeCell ref="C148:C158"/>
    <mergeCell ref="C160:C187"/>
    <mergeCell ref="C189:C207"/>
    <mergeCell ref="C209:C219"/>
    <mergeCell ref="C221:C235"/>
    <mergeCell ref="C237:C245"/>
    <mergeCell ref="C247:C261"/>
    <mergeCell ref="C263:C279"/>
    <mergeCell ref="C281:C283"/>
    <mergeCell ref="C285:C293"/>
    <mergeCell ref="C295:C297"/>
    <mergeCell ref="C299:C311"/>
    <mergeCell ref="C313:C338"/>
    <mergeCell ref="C340:C347"/>
    <mergeCell ref="C349:C368"/>
    <mergeCell ref="C370:C381"/>
    <mergeCell ref="C383:C390"/>
    <mergeCell ref="C392:C403"/>
    <mergeCell ref="C405:C406"/>
    <mergeCell ref="C408:C410"/>
    <mergeCell ref="C412:C413"/>
    <mergeCell ref="C415:C419"/>
    <mergeCell ref="C421:C428"/>
    <mergeCell ref="C430:C438"/>
    <mergeCell ref="C440:C455"/>
    <mergeCell ref="C457:C459"/>
    <mergeCell ref="C461:C463"/>
    <mergeCell ref="D3:D6"/>
    <mergeCell ref="D7:D9"/>
    <mergeCell ref="D10:D12"/>
    <mergeCell ref="D13:D15"/>
    <mergeCell ref="D16:D18"/>
    <mergeCell ref="D19:D21"/>
    <mergeCell ref="D22:D24"/>
    <mergeCell ref="D26:D28"/>
    <mergeCell ref="D30:D32"/>
    <mergeCell ref="D33:D34"/>
    <mergeCell ref="D36:D37"/>
    <mergeCell ref="D38:D39"/>
    <mergeCell ref="D40:D41"/>
    <mergeCell ref="D42:D43"/>
    <mergeCell ref="D45:D46"/>
    <mergeCell ref="D47:D48"/>
    <mergeCell ref="D49:D51"/>
    <mergeCell ref="D52:D57"/>
    <mergeCell ref="D59:D63"/>
    <mergeCell ref="D64:D67"/>
    <mergeCell ref="D68:D70"/>
    <mergeCell ref="D71:D73"/>
    <mergeCell ref="D74:D76"/>
    <mergeCell ref="D77:D78"/>
    <mergeCell ref="D79:D80"/>
    <mergeCell ref="D81:D82"/>
    <mergeCell ref="D83:D85"/>
    <mergeCell ref="D88:D90"/>
    <mergeCell ref="D91:D93"/>
    <mergeCell ref="D94:D98"/>
    <mergeCell ref="D99:D101"/>
    <mergeCell ref="D102:D103"/>
    <mergeCell ref="D104:D106"/>
    <mergeCell ref="D108:D110"/>
    <mergeCell ref="D111:D114"/>
    <mergeCell ref="D115:D116"/>
    <mergeCell ref="D117:D118"/>
    <mergeCell ref="D119:D122"/>
    <mergeCell ref="D123:D126"/>
    <mergeCell ref="D127:D128"/>
    <mergeCell ref="D130:D132"/>
    <mergeCell ref="D136:D138"/>
    <mergeCell ref="D142:D143"/>
    <mergeCell ref="D148:D149"/>
    <mergeCell ref="D150:D151"/>
    <mergeCell ref="D152:D154"/>
    <mergeCell ref="D155:D156"/>
    <mergeCell ref="D157:D158"/>
    <mergeCell ref="D160:D162"/>
    <mergeCell ref="D163:D165"/>
    <mergeCell ref="D167:D168"/>
    <mergeCell ref="D169:D172"/>
    <mergeCell ref="D173:D175"/>
    <mergeCell ref="D176:D178"/>
    <mergeCell ref="D179:D180"/>
    <mergeCell ref="D181:D182"/>
    <mergeCell ref="D183:D184"/>
    <mergeCell ref="D185:D187"/>
    <mergeCell ref="D189:D190"/>
    <mergeCell ref="D191:D192"/>
    <mergeCell ref="D196:D198"/>
    <mergeCell ref="D199:D201"/>
    <mergeCell ref="D202:D203"/>
    <mergeCell ref="D204:D205"/>
    <mergeCell ref="D206:D207"/>
    <mergeCell ref="D209:D211"/>
    <mergeCell ref="D212:D213"/>
    <mergeCell ref="D214:D215"/>
    <mergeCell ref="D216:D217"/>
    <mergeCell ref="D218:D219"/>
    <mergeCell ref="D221:D223"/>
    <mergeCell ref="D224:D226"/>
    <mergeCell ref="D228:D229"/>
    <mergeCell ref="D232:D234"/>
    <mergeCell ref="D237:D238"/>
    <mergeCell ref="D241:D242"/>
    <mergeCell ref="D244:D245"/>
    <mergeCell ref="D247:D250"/>
    <mergeCell ref="D256:D257"/>
    <mergeCell ref="D258:D259"/>
    <mergeCell ref="D260:D261"/>
    <mergeCell ref="D263:D265"/>
    <mergeCell ref="D266:D268"/>
    <mergeCell ref="D269:D270"/>
    <mergeCell ref="D271:D272"/>
    <mergeCell ref="D273:D275"/>
    <mergeCell ref="D276:D277"/>
    <mergeCell ref="D278:D279"/>
    <mergeCell ref="D281:D283"/>
    <mergeCell ref="D285:D286"/>
    <mergeCell ref="D287:D288"/>
    <mergeCell ref="D290:D291"/>
    <mergeCell ref="D292:D293"/>
    <mergeCell ref="D295:D297"/>
    <mergeCell ref="D299:D303"/>
    <mergeCell ref="D304:D306"/>
    <mergeCell ref="D307:D309"/>
    <mergeCell ref="D310:D311"/>
    <mergeCell ref="D313:D316"/>
    <mergeCell ref="D317:D321"/>
    <mergeCell ref="D322:D324"/>
    <mergeCell ref="D326:D329"/>
    <mergeCell ref="D331:D332"/>
    <mergeCell ref="D333:D334"/>
    <mergeCell ref="D335:D336"/>
    <mergeCell ref="D337:D338"/>
    <mergeCell ref="D340:D343"/>
    <mergeCell ref="D344:D347"/>
    <mergeCell ref="D349:D351"/>
    <mergeCell ref="D352:D354"/>
    <mergeCell ref="D355:D359"/>
    <mergeCell ref="D360:D362"/>
    <mergeCell ref="D363:D365"/>
    <mergeCell ref="D366:D368"/>
    <mergeCell ref="D370:D375"/>
    <mergeCell ref="D376:D378"/>
    <mergeCell ref="D379:D381"/>
    <mergeCell ref="D383:D384"/>
    <mergeCell ref="D385:D387"/>
    <mergeCell ref="D388:D390"/>
    <mergeCell ref="D392:D394"/>
    <mergeCell ref="D395:D397"/>
    <mergeCell ref="D398:D400"/>
    <mergeCell ref="D402:D403"/>
    <mergeCell ref="D405:D406"/>
    <mergeCell ref="D412:D413"/>
    <mergeCell ref="D415:D417"/>
    <mergeCell ref="D421:D422"/>
    <mergeCell ref="D423:D425"/>
    <mergeCell ref="D426:D428"/>
    <mergeCell ref="D430:D432"/>
    <mergeCell ref="D434:D436"/>
    <mergeCell ref="D437:D438"/>
    <mergeCell ref="D440:D443"/>
    <mergeCell ref="D444:D448"/>
    <mergeCell ref="D449:D452"/>
    <mergeCell ref="D453:D454"/>
    <mergeCell ref="D457:D459"/>
    <mergeCell ref="D461:D463"/>
    <mergeCell ref="H88:H90"/>
    <mergeCell ref="H91:H93"/>
    <mergeCell ref="H94:H98"/>
    <mergeCell ref="H99:H101"/>
    <mergeCell ref="H102:H103"/>
    <mergeCell ref="H104:H106"/>
  </mergeCells>
  <pageMargins left="0.699305555555556" right="0.699305555555556" top="0.75" bottom="0.75" header="0.3" footer="0.3"/>
  <pageSetup paperSize="9" scale="81" orientation="landscape"/>
  <headerFooter/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R464"/>
  <sheetViews>
    <sheetView workbookViewId="0">
      <selection activeCell="K16" sqref="K16"/>
    </sheetView>
  </sheetViews>
  <sheetFormatPr defaultColWidth="9" defaultRowHeight="13.5"/>
  <cols>
    <col min="1" max="1" width="14.125" style="1" customWidth="1"/>
    <col min="2" max="2" width="5.125" style="1" customWidth="1"/>
    <col min="3" max="3" width="44.25" style="2" customWidth="1"/>
    <col min="4" max="4" width="9.25" style="1" customWidth="1"/>
    <col min="5" max="5" width="10.625" style="1" customWidth="1"/>
    <col min="6" max="6" width="5.125" style="1" hidden="1" customWidth="1"/>
    <col min="7" max="7" width="12.75" style="1" customWidth="1"/>
    <col min="8" max="8" width="8.375" style="1" hidden="1" customWidth="1"/>
    <col min="9" max="9" width="9.5" style="1" hidden="1" customWidth="1"/>
    <col min="10" max="10" width="12.5" style="3" hidden="1" customWidth="1"/>
    <col min="11" max="11" width="12.5" style="3" customWidth="1"/>
    <col min="12" max="12" width="42.25" style="4" customWidth="1"/>
  </cols>
  <sheetData>
    <row r="1" ht="33.6" customHeight="1" spans="1:12">
      <c r="A1" s="5" t="s">
        <v>2190</v>
      </c>
      <c r="B1" s="5"/>
      <c r="C1" s="5"/>
      <c r="D1" s="5"/>
      <c r="E1" s="5"/>
      <c r="F1" s="5"/>
      <c r="G1" s="6"/>
      <c r="H1" s="6"/>
      <c r="I1" s="6"/>
      <c r="J1" s="5"/>
      <c r="K1" s="5"/>
      <c r="L1" s="5"/>
    </row>
    <row r="2" ht="22.5" customHeight="1" spans="1:12">
      <c r="A2" s="7" t="s">
        <v>3</v>
      </c>
      <c r="B2" s="7" t="s">
        <v>4</v>
      </c>
      <c r="C2" s="8" t="s">
        <v>5</v>
      </c>
      <c r="D2" s="7" t="s">
        <v>6</v>
      </c>
      <c r="E2" s="7" t="s">
        <v>7</v>
      </c>
      <c r="F2" s="7" t="s">
        <v>8</v>
      </c>
      <c r="G2" s="9" t="s">
        <v>1584</v>
      </c>
      <c r="H2" s="10" t="s">
        <v>10</v>
      </c>
      <c r="I2" s="10" t="s">
        <v>1585</v>
      </c>
      <c r="J2" s="25" t="s">
        <v>12</v>
      </c>
      <c r="K2" s="25" t="s">
        <v>2191</v>
      </c>
      <c r="L2" s="25" t="s">
        <v>13</v>
      </c>
    </row>
    <row r="3" ht="22.5" customHeight="1" spans="1:12">
      <c r="A3" s="89" t="s">
        <v>512</v>
      </c>
      <c r="B3" s="12">
        <v>1</v>
      </c>
      <c r="C3" s="12" t="s">
        <v>1700</v>
      </c>
      <c r="D3" s="13" t="s">
        <v>514</v>
      </c>
      <c r="E3" s="27" t="s">
        <v>515</v>
      </c>
      <c r="F3" s="30"/>
      <c r="G3" s="1" t="s">
        <v>1599</v>
      </c>
      <c r="H3" s="1">
        <v>160</v>
      </c>
      <c r="I3" s="83" t="s">
        <v>516</v>
      </c>
      <c r="J3" s="26"/>
      <c r="K3" s="26"/>
      <c r="L3" s="31" t="s">
        <v>517</v>
      </c>
    </row>
    <row r="4" ht="22.5" customHeight="1" spans="1:12">
      <c r="A4" s="16"/>
      <c r="B4" s="12">
        <v>2</v>
      </c>
      <c r="C4" s="12" t="s">
        <v>1701</v>
      </c>
      <c r="D4" s="13" t="s">
        <v>514</v>
      </c>
      <c r="E4" s="27" t="s">
        <v>515</v>
      </c>
      <c r="F4" s="30"/>
      <c r="G4" s="1" t="s">
        <v>1702</v>
      </c>
      <c r="H4" s="1">
        <v>150</v>
      </c>
      <c r="I4" s="101">
        <v>200</v>
      </c>
      <c r="J4" s="26"/>
      <c r="K4" s="32"/>
      <c r="L4" s="102" t="s">
        <v>1703</v>
      </c>
    </row>
    <row r="5" ht="22.5" customHeight="1" spans="1:12">
      <c r="A5" s="29"/>
      <c r="B5" s="12">
        <v>5</v>
      </c>
      <c r="C5" s="12" t="s">
        <v>1704</v>
      </c>
      <c r="D5" s="13" t="s">
        <v>514</v>
      </c>
      <c r="E5" s="27" t="s">
        <v>515</v>
      </c>
      <c r="F5" s="30"/>
      <c r="G5" s="1" t="s">
        <v>1705</v>
      </c>
      <c r="H5" s="1">
        <v>210</v>
      </c>
      <c r="I5" s="101">
        <v>300</v>
      </c>
      <c r="J5" s="26"/>
      <c r="K5" s="26"/>
      <c r="L5" s="31" t="s">
        <v>522</v>
      </c>
    </row>
    <row r="6" ht="22.5" customHeight="1" spans="1:12">
      <c r="A6" s="40" t="s">
        <v>1706</v>
      </c>
      <c r="B6" s="12">
        <v>2</v>
      </c>
      <c r="C6" s="12" t="s">
        <v>524</v>
      </c>
      <c r="D6" s="13" t="s">
        <v>1707</v>
      </c>
      <c r="E6" s="27" t="s">
        <v>526</v>
      </c>
      <c r="F6" s="28" t="s">
        <v>18</v>
      </c>
      <c r="G6" s="1" t="s">
        <v>1708</v>
      </c>
      <c r="H6" s="1">
        <v>350</v>
      </c>
      <c r="I6" s="1">
        <v>300</v>
      </c>
      <c r="J6" s="26"/>
      <c r="K6" s="26"/>
      <c r="L6" s="31" t="s">
        <v>528</v>
      </c>
    </row>
    <row r="7" ht="22.5" customHeight="1" spans="1:12">
      <c r="A7" s="34" t="s">
        <v>1709</v>
      </c>
      <c r="B7" s="12">
        <v>3</v>
      </c>
      <c r="C7" s="12" t="s">
        <v>529</v>
      </c>
      <c r="D7" s="13" t="s">
        <v>1710</v>
      </c>
      <c r="E7" s="27" t="s">
        <v>526</v>
      </c>
      <c r="F7" s="30"/>
      <c r="G7" s="1" t="s">
        <v>1711</v>
      </c>
      <c r="H7" s="1">
        <v>540</v>
      </c>
      <c r="I7" s="1">
        <v>300</v>
      </c>
      <c r="J7" s="26"/>
      <c r="K7" s="26"/>
      <c r="L7" s="31" t="s">
        <v>531</v>
      </c>
    </row>
    <row r="8" ht="22.5" customHeight="1" spans="1:12">
      <c r="A8" s="90"/>
      <c r="B8" s="12">
        <v>3</v>
      </c>
      <c r="C8" s="12" t="s">
        <v>532</v>
      </c>
      <c r="D8" s="13" t="s">
        <v>525</v>
      </c>
      <c r="E8" s="27" t="s">
        <v>526</v>
      </c>
      <c r="F8" s="30"/>
      <c r="G8" s="1" t="s">
        <v>1599</v>
      </c>
      <c r="H8" s="1">
        <v>610</v>
      </c>
      <c r="I8" s="83" t="s">
        <v>533</v>
      </c>
      <c r="J8" s="26"/>
      <c r="K8" s="26"/>
      <c r="L8" s="31" t="s">
        <v>534</v>
      </c>
    </row>
    <row r="9" ht="22.5" customHeight="1" spans="1:12">
      <c r="A9" s="91" t="s">
        <v>535</v>
      </c>
      <c r="B9" s="41">
        <v>4</v>
      </c>
      <c r="C9" s="41" t="s">
        <v>536</v>
      </c>
      <c r="D9" s="92" t="s">
        <v>537</v>
      </c>
      <c r="E9" s="27" t="s">
        <v>538</v>
      </c>
      <c r="F9" s="28" t="s">
        <v>18</v>
      </c>
      <c r="G9" s="93" t="s">
        <v>1712</v>
      </c>
      <c r="H9" s="93">
        <v>486</v>
      </c>
      <c r="I9" s="93">
        <v>450</v>
      </c>
      <c r="J9" s="103"/>
      <c r="K9" s="103"/>
      <c r="L9" s="104" t="s">
        <v>1713</v>
      </c>
    </row>
    <row r="10" ht="22.5" customHeight="1" spans="1:12">
      <c r="A10" s="94"/>
      <c r="B10" s="41">
        <v>3</v>
      </c>
      <c r="C10" s="41" t="s">
        <v>541</v>
      </c>
      <c r="D10" s="92" t="s">
        <v>542</v>
      </c>
      <c r="E10" s="27" t="s">
        <v>538</v>
      </c>
      <c r="F10" s="30"/>
      <c r="G10" s="93" t="s">
        <v>1714</v>
      </c>
      <c r="H10" s="93">
        <v>500</v>
      </c>
      <c r="I10" s="93">
        <v>300</v>
      </c>
      <c r="J10" s="103"/>
      <c r="K10" s="103"/>
      <c r="L10" s="104" t="s">
        <v>1715</v>
      </c>
    </row>
    <row r="11" ht="22.5" customHeight="1" spans="1:12">
      <c r="A11" s="12" t="s">
        <v>545</v>
      </c>
      <c r="B11" s="12">
        <v>4</v>
      </c>
      <c r="C11" s="12" t="s">
        <v>546</v>
      </c>
      <c r="D11" s="13" t="s">
        <v>547</v>
      </c>
      <c r="E11" s="27" t="s">
        <v>548</v>
      </c>
      <c r="F11" s="28" t="s">
        <v>18</v>
      </c>
      <c r="G11" s="1" t="s">
        <v>1716</v>
      </c>
      <c r="H11" s="1">
        <v>2490</v>
      </c>
      <c r="I11" s="1">
        <v>600</v>
      </c>
      <c r="J11" s="26"/>
      <c r="K11" s="26"/>
      <c r="L11" s="31" t="s">
        <v>550</v>
      </c>
    </row>
    <row r="12" ht="22.5" customHeight="1" spans="1:12">
      <c r="A12" s="95" t="s">
        <v>551</v>
      </c>
      <c r="B12" s="95">
        <v>1</v>
      </c>
      <c r="C12" s="95" t="s">
        <v>552</v>
      </c>
      <c r="D12" s="96" t="s">
        <v>553</v>
      </c>
      <c r="E12" s="97" t="s">
        <v>548</v>
      </c>
      <c r="F12" s="98" t="s">
        <v>18</v>
      </c>
      <c r="G12" s="68" t="s">
        <v>1599</v>
      </c>
      <c r="H12" s="68">
        <v>625</v>
      </c>
      <c r="I12" s="105" t="s">
        <v>554</v>
      </c>
      <c r="J12" s="106"/>
      <c r="K12" s="106"/>
      <c r="L12" s="107" t="s">
        <v>555</v>
      </c>
    </row>
    <row r="13" s="88" customFormat="1" ht="22.5" customHeight="1" spans="1:44">
      <c r="A13" s="41" t="s">
        <v>556</v>
      </c>
      <c r="B13" s="41">
        <v>2</v>
      </c>
      <c r="C13" s="41" t="s">
        <v>557</v>
      </c>
      <c r="D13" s="41" t="s">
        <v>558</v>
      </c>
      <c r="E13" s="27" t="s">
        <v>559</v>
      </c>
      <c r="F13" s="99" t="s">
        <v>18</v>
      </c>
      <c r="G13" s="100" t="s">
        <v>1717</v>
      </c>
      <c r="H13" s="100"/>
      <c r="I13" s="100">
        <v>300</v>
      </c>
      <c r="J13" s="108"/>
      <c r="K13" s="108"/>
      <c r="L13" s="109" t="s">
        <v>1718</v>
      </c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1"/>
    </row>
    <row r="14" ht="22.5" customHeight="1" spans="1:12">
      <c r="A14"/>
      <c r="B14"/>
      <c r="C14"/>
      <c r="D14"/>
      <c r="E14"/>
      <c r="F14"/>
      <c r="G14"/>
      <c r="H14"/>
      <c r="I14"/>
      <c r="J14"/>
      <c r="K14"/>
      <c r="L14"/>
    </row>
    <row r="15" ht="22.5" customHeight="1" spans="1:12">
      <c r="A15"/>
      <c r="B15" s="21" t="s">
        <v>2192</v>
      </c>
      <c r="C15" s="22" t="s">
        <v>2193</v>
      </c>
      <c r="D15" s="22">
        <v>11</v>
      </c>
      <c r="E15" s="22"/>
      <c r="F15"/>
      <c r="G15"/>
      <c r="H15"/>
      <c r="I15"/>
      <c r="J15"/>
      <c r="K15"/>
      <c r="L15"/>
    </row>
    <row r="16" ht="22.5" customHeight="1" spans="1:12">
      <c r="A16"/>
      <c r="B16" s="21"/>
      <c r="C16" s="22" t="s">
        <v>2194</v>
      </c>
      <c r="D16" s="22">
        <v>8</v>
      </c>
      <c r="E16" s="22"/>
      <c r="F16"/>
      <c r="G16"/>
      <c r="H16"/>
      <c r="I16"/>
      <c r="J16"/>
      <c r="K16"/>
      <c r="L16"/>
    </row>
    <row r="17" customFormat="1" ht="22.5" customHeight="1" spans="2:5">
      <c r="B17" s="21"/>
      <c r="C17" s="22" t="s">
        <v>2195</v>
      </c>
      <c r="D17" s="22">
        <v>3</v>
      </c>
      <c r="E17" s="22"/>
    </row>
    <row r="18" customFormat="1" ht="22.5" customHeight="1" spans="2:5">
      <c r="B18" s="21"/>
      <c r="C18" s="22" t="s">
        <v>2196</v>
      </c>
      <c r="D18" s="23">
        <v>0.73</v>
      </c>
      <c r="E18" s="82"/>
    </row>
    <row r="19" customFormat="1" ht="22.5" customHeight="1" spans="2:5">
      <c r="B19" s="21"/>
      <c r="C19" s="22" t="s">
        <v>2197</v>
      </c>
      <c r="D19" s="22" t="s">
        <v>2198</v>
      </c>
      <c r="E19" s="22"/>
    </row>
    <row r="20" customFormat="1" ht="22.5" customHeight="1"/>
    <row r="21" customFormat="1" ht="22.5" customHeight="1"/>
    <row r="22" customFormat="1" ht="22.5" customHeight="1"/>
    <row r="23" customFormat="1" ht="22.5" customHeight="1"/>
    <row r="24" customFormat="1" ht="22.5" customHeight="1"/>
    <row r="25" customFormat="1" ht="22.5" customHeight="1"/>
    <row r="26" customFormat="1" ht="22.5" customHeight="1"/>
    <row r="27" customFormat="1" ht="22.5" customHeight="1"/>
    <row r="28" customFormat="1" ht="22.5" customHeight="1"/>
    <row r="29" customFormat="1" ht="22.5" customHeight="1"/>
    <row r="30" customFormat="1" ht="22.5" customHeight="1"/>
    <row r="31" customFormat="1" ht="22.5" customHeight="1"/>
    <row r="32" customFormat="1" ht="22.5" customHeight="1"/>
    <row r="33" customFormat="1" ht="22.5" customHeight="1"/>
    <row r="34" customFormat="1" ht="22.5" customHeight="1"/>
    <row r="35" customFormat="1" ht="22.5" customHeight="1"/>
    <row r="36" customFormat="1" ht="22.5" customHeight="1"/>
    <row r="37" customFormat="1" ht="22.5" customHeight="1"/>
    <row r="38" customFormat="1" ht="22.5" customHeight="1"/>
    <row r="39" customFormat="1" ht="22.5" customHeight="1"/>
    <row r="40" customFormat="1" ht="22.5" customHeight="1"/>
    <row r="41" customFormat="1" ht="22.5" customHeight="1"/>
    <row r="42" customFormat="1" ht="22.5" customHeight="1"/>
    <row r="43" customFormat="1" ht="22.5" customHeight="1"/>
    <row r="44" customFormat="1" ht="22.5" customHeight="1"/>
    <row r="45" customFormat="1" ht="22.5" customHeight="1"/>
    <row r="46" customFormat="1" ht="22.5" customHeight="1"/>
    <row r="47" customFormat="1" ht="22.5" customHeight="1"/>
    <row r="48" customFormat="1" ht="22.5" customHeight="1"/>
    <row r="49" customFormat="1" ht="22.5" customHeight="1"/>
    <row r="50" customFormat="1" ht="22.5" customHeight="1"/>
    <row r="51" customFormat="1" ht="22.5" customHeight="1"/>
    <row r="52" customFormat="1" ht="22.5" customHeight="1"/>
    <row r="53" customFormat="1" ht="22.5" customHeight="1"/>
    <row r="54" customFormat="1" ht="22.5" customHeight="1"/>
    <row r="55" customFormat="1" ht="22.5" customHeight="1"/>
    <row r="56" customFormat="1" ht="22.5" customHeight="1"/>
    <row r="57" customFormat="1" ht="22.5" customHeight="1"/>
    <row r="58" customFormat="1" ht="22.5" customHeight="1"/>
    <row r="59" customFormat="1" ht="22.5" customHeight="1"/>
    <row r="60" customFormat="1" ht="22.5" customHeight="1"/>
    <row r="61" customFormat="1" ht="22.5" customHeight="1"/>
    <row r="62" customFormat="1" ht="22.5" customHeight="1"/>
    <row r="63" customFormat="1" ht="22.5" customHeight="1"/>
    <row r="64" customFormat="1" ht="22.5" customHeight="1"/>
    <row r="65" customFormat="1" ht="22.5" customHeight="1"/>
    <row r="66" customFormat="1" ht="22.5" customHeight="1"/>
    <row r="67" customFormat="1" ht="22.5" customHeight="1"/>
    <row r="68" customFormat="1" ht="22.5" customHeight="1"/>
    <row r="69" customFormat="1" ht="22.5" customHeight="1"/>
    <row r="70" customFormat="1" ht="22.5" customHeight="1"/>
    <row r="71" customFormat="1" ht="22.5" customHeight="1"/>
    <row r="72" customFormat="1" ht="22.5" customHeight="1"/>
    <row r="73" customFormat="1" ht="22.5" customHeight="1"/>
    <row r="74" customFormat="1" ht="22.5" customHeight="1"/>
    <row r="75" customFormat="1" ht="22.5" customHeight="1"/>
    <row r="76" customFormat="1" ht="22.5" customHeight="1"/>
    <row r="77" customFormat="1" ht="22.5" customHeight="1"/>
    <row r="78" customFormat="1" ht="22.5" customHeight="1"/>
    <row r="79" customFormat="1" ht="22.5" customHeight="1"/>
    <row r="80" customFormat="1" ht="22.5" customHeight="1"/>
    <row r="81" customFormat="1" ht="22.5" customHeight="1"/>
    <row r="82" customFormat="1" ht="22.5" customHeight="1"/>
    <row r="83" customFormat="1" ht="22.5" customHeight="1"/>
    <row r="84" customFormat="1" ht="22.5" customHeight="1"/>
    <row r="85" customFormat="1" ht="22.5" customHeight="1"/>
    <row r="86" customFormat="1" ht="22.5" customHeight="1"/>
    <row r="87" customFormat="1" ht="22.5" customHeight="1"/>
    <row r="88" customFormat="1" ht="22.5" customHeight="1"/>
    <row r="89" customFormat="1" ht="22.5" customHeight="1"/>
    <row r="90" customFormat="1" ht="22.5" customHeight="1"/>
    <row r="91" customFormat="1" ht="22.5" customHeight="1"/>
    <row r="92" customFormat="1" ht="22.5" customHeight="1"/>
    <row r="93" customFormat="1" ht="22.5" customHeight="1"/>
    <row r="94" customFormat="1" ht="22.5" customHeight="1"/>
    <row r="95" customFormat="1" ht="22.5" customHeight="1"/>
    <row r="96" customFormat="1" ht="22.5" customHeight="1"/>
    <row r="97" customFormat="1" ht="22.5" customHeight="1"/>
    <row r="98" customFormat="1" ht="22.5" customHeight="1"/>
    <row r="99" customFormat="1" ht="22.5" customHeight="1"/>
    <row r="100" customFormat="1" ht="22.5" customHeight="1"/>
    <row r="101" customFormat="1" ht="22.5" customHeight="1"/>
    <row r="102" customFormat="1" ht="22.5" customHeight="1"/>
    <row r="103" customFormat="1" ht="22.5" customHeight="1"/>
    <row r="104" customFormat="1" ht="22.5" customHeight="1"/>
    <row r="105" customFormat="1" ht="22.5" customHeight="1"/>
    <row r="106" customFormat="1" ht="22.5" customHeight="1"/>
    <row r="107" customFormat="1" ht="22.5" customHeight="1"/>
    <row r="108" customFormat="1" ht="22.5" customHeight="1"/>
    <row r="109" customFormat="1" ht="22.5" customHeight="1"/>
    <row r="110" customFormat="1" ht="22.5" customHeight="1"/>
    <row r="111" customFormat="1" ht="22.5" customHeight="1"/>
    <row r="112" customFormat="1" ht="22.5" customHeight="1"/>
    <row r="113" customFormat="1" ht="22.5" customHeight="1"/>
    <row r="114" customFormat="1" ht="22.5" customHeight="1"/>
    <row r="115" customFormat="1" ht="22.5" customHeight="1"/>
    <row r="116" customFormat="1" ht="22.5" customHeight="1"/>
    <row r="117" customFormat="1" ht="22.5" customHeight="1"/>
    <row r="118" customFormat="1" ht="22.5" customHeight="1"/>
    <row r="119" customFormat="1" ht="22.5" customHeight="1"/>
    <row r="120" customFormat="1" ht="22.5" customHeight="1"/>
    <row r="121" customFormat="1" ht="22.5" customHeight="1"/>
    <row r="122" customFormat="1" ht="22.5" customHeight="1"/>
    <row r="123" customFormat="1" ht="22.5" customHeight="1"/>
    <row r="124" customFormat="1" ht="22.5" customHeight="1"/>
    <row r="125" customFormat="1" ht="22.5" customHeight="1"/>
    <row r="126" customFormat="1" ht="22.5" customHeight="1"/>
    <row r="127" customFormat="1" ht="22.5" customHeight="1"/>
    <row r="128" customFormat="1" ht="22.5" customHeight="1"/>
    <row r="129" customFormat="1" ht="22.5" customHeight="1"/>
    <row r="130" customFormat="1" ht="22.5" customHeight="1"/>
    <row r="131" customFormat="1" ht="22.5" customHeight="1"/>
    <row r="132" customFormat="1" ht="22.5" customHeight="1"/>
    <row r="133" customFormat="1" ht="22.5" customHeight="1"/>
    <row r="134" customFormat="1" ht="22.5" customHeight="1"/>
    <row r="135" customFormat="1" ht="22.5" customHeight="1"/>
    <row r="136" customFormat="1" ht="22.5" customHeight="1"/>
    <row r="137" customFormat="1" ht="22.5" customHeight="1"/>
    <row r="138" customFormat="1" ht="22.5" customHeight="1"/>
    <row r="139" customFormat="1" ht="22.5" customHeight="1"/>
    <row r="140" customFormat="1" ht="22.5" customHeight="1"/>
    <row r="141" customFormat="1" ht="22.5" customHeight="1"/>
    <row r="142" s="58" customFormat="1" ht="22.5" customHeight="1"/>
    <row r="143" s="58" customFormat="1" ht="22.5" customHeight="1"/>
    <row r="144" customFormat="1" ht="22.5" customHeight="1"/>
    <row r="145" s="58" customFormat="1" ht="22.5" customHeight="1"/>
    <row r="146" s="59" customFormat="1" ht="22.5" customHeight="1"/>
    <row r="147" customFormat="1" ht="22.5" customHeight="1"/>
    <row r="148" customFormat="1" ht="22.5" customHeight="1"/>
    <row r="149" customFormat="1" ht="22.5" customHeight="1"/>
    <row r="150" customFormat="1" ht="22.5" customHeight="1"/>
    <row r="151" customFormat="1" ht="22.5" customHeight="1"/>
    <row r="152" customFormat="1" ht="22.5" customHeight="1"/>
    <row r="153" customFormat="1" ht="22.5" customHeight="1"/>
    <row r="154" customFormat="1" ht="22.5" customHeight="1"/>
    <row r="155" customFormat="1" ht="22.5" customHeight="1"/>
    <row r="156" customFormat="1" ht="22.5" customHeight="1"/>
    <row r="157" customFormat="1" ht="22.5" customHeight="1"/>
    <row r="158" customFormat="1" ht="22.5" customHeight="1"/>
    <row r="159" customFormat="1" ht="22.5" customHeight="1"/>
    <row r="160" customFormat="1" ht="22.5" customHeight="1"/>
    <row r="161" customFormat="1" ht="22.5" customHeight="1"/>
    <row r="162" customFormat="1" ht="22.5" customHeight="1"/>
    <row r="163" customFormat="1" ht="22.5" customHeight="1"/>
    <row r="164" customFormat="1" ht="22.5" customHeight="1"/>
    <row r="165" customFormat="1" ht="22.5" customHeight="1"/>
    <row r="166" customFormat="1" ht="22.5" customHeight="1"/>
    <row r="167" customFormat="1" ht="22.5" customHeight="1"/>
    <row r="168" customFormat="1" ht="22.5" customHeight="1"/>
    <row r="169" customFormat="1" ht="22.5" customHeight="1"/>
    <row r="170" customFormat="1" ht="22.5" customHeight="1"/>
    <row r="171" customFormat="1" ht="22.5" customHeight="1"/>
    <row r="172" customFormat="1" ht="22.5" customHeight="1"/>
    <row r="173" customFormat="1" ht="22.5" customHeight="1"/>
    <row r="174" customFormat="1" ht="22.5" customHeight="1"/>
    <row r="175" customFormat="1" ht="22.5" customHeight="1"/>
    <row r="176" customFormat="1" ht="22.5" customHeight="1"/>
    <row r="177" customFormat="1" ht="22.5" customHeight="1"/>
    <row r="178" customFormat="1" ht="22.5" customHeight="1"/>
    <row r="179" customFormat="1" ht="22.5" customHeight="1"/>
    <row r="180" customFormat="1" ht="22.5" customHeight="1"/>
    <row r="181" customFormat="1" ht="22.5" customHeight="1"/>
    <row r="182" customFormat="1" ht="22.5" customHeight="1"/>
    <row r="183" customFormat="1" ht="22.5" customHeight="1"/>
    <row r="184" customFormat="1" ht="22.5" customHeight="1"/>
    <row r="185" customFormat="1" ht="22.5" customHeight="1"/>
    <row r="186" customFormat="1" ht="22.5" customHeight="1"/>
    <row r="187" customFormat="1" ht="22.5" customHeight="1"/>
    <row r="188" customFormat="1" ht="22.5" customHeight="1"/>
    <row r="189" customFormat="1" ht="22.5" customHeight="1"/>
    <row r="190" customFormat="1" ht="22.5" customHeight="1"/>
    <row r="191" customFormat="1" ht="22.5" customHeight="1"/>
    <row r="192" customFormat="1" ht="22.5" customHeight="1"/>
    <row r="193" s="60" customFormat="1" ht="22.5" customHeight="1"/>
    <row r="194" s="60" customFormat="1" ht="22.5" customHeight="1"/>
    <row r="195" s="60" customFormat="1" ht="22.5" customHeight="1"/>
    <row r="196" customFormat="1" ht="22.5" customHeight="1"/>
    <row r="197" customFormat="1" ht="22.5" customHeight="1"/>
    <row r="198" customFormat="1" ht="22.5" customHeight="1"/>
    <row r="199" customFormat="1" ht="22.5" customHeight="1"/>
    <row r="200" customFormat="1" ht="22.5" customHeight="1"/>
    <row r="201" customFormat="1" ht="22.5" customHeight="1"/>
    <row r="202" customFormat="1" ht="22.5" customHeight="1"/>
    <row r="203" customFormat="1" ht="22.5" customHeight="1"/>
    <row r="204" customFormat="1" ht="22.5" customHeight="1"/>
    <row r="205" customFormat="1" ht="22.5" customHeight="1"/>
    <row r="206" customFormat="1" ht="22.5" customHeight="1"/>
    <row r="207" customFormat="1" ht="22.5" customHeight="1"/>
    <row r="208" customFormat="1" ht="22.5" customHeight="1"/>
    <row r="209" customFormat="1" ht="22.5" customHeight="1"/>
    <row r="210" customFormat="1" ht="22.5" customHeight="1"/>
    <row r="211" customFormat="1" ht="22.5" customHeight="1"/>
    <row r="212" customFormat="1" ht="22.5" customHeight="1"/>
    <row r="213" customFormat="1" ht="22.5" customHeight="1"/>
    <row r="214" customFormat="1" ht="22.5" customHeight="1"/>
    <row r="215" customFormat="1" ht="22.5" customHeight="1"/>
    <row r="216" customFormat="1" ht="22.5" customHeight="1"/>
    <row r="217" customFormat="1" ht="22.5" customHeight="1"/>
    <row r="218" customFormat="1" ht="22.5" customHeight="1"/>
    <row r="219" customFormat="1" ht="22.5" customHeight="1"/>
    <row r="220" customFormat="1" ht="22.5" customHeight="1"/>
    <row r="221" customFormat="1" ht="22.5" customHeight="1"/>
    <row r="222" customFormat="1" ht="22.5" customHeight="1"/>
    <row r="223" customFormat="1" ht="22.5" customHeight="1"/>
    <row r="224" customFormat="1" ht="22.5" customHeight="1"/>
    <row r="225" customFormat="1" ht="22.5" customHeight="1"/>
    <row r="226" customFormat="1" ht="22.5" customHeight="1"/>
    <row r="227" customFormat="1" ht="22.5" customHeight="1"/>
    <row r="228" customFormat="1" ht="22.5" customHeight="1"/>
    <row r="229" customFormat="1" ht="22.5" customHeight="1"/>
    <row r="230" s="58" customFormat="1" ht="22.5" customHeight="1"/>
    <row r="231" customFormat="1" ht="22.5" customHeight="1"/>
    <row r="232" customFormat="1" ht="22.5" customHeight="1"/>
    <row r="233" customFormat="1" ht="22.5" customHeight="1"/>
    <row r="234" customFormat="1" ht="22.5" customHeight="1"/>
    <row r="235" customFormat="1" ht="22.5" customHeight="1"/>
    <row r="236" customFormat="1" ht="22.5" customHeight="1"/>
    <row r="237" customFormat="1" ht="22.5" customHeight="1"/>
    <row r="238" customFormat="1" ht="22.5" customHeight="1"/>
    <row r="239" s="58" customFormat="1" ht="22.5" customHeight="1"/>
    <row r="240" customFormat="1" ht="22.5" customHeight="1"/>
    <row r="241" s="58" customFormat="1" ht="22.5" customHeight="1"/>
    <row r="242" s="58" customFormat="1" ht="22.5" customHeight="1"/>
    <row r="243" customFormat="1" ht="22.5" customHeight="1"/>
    <row r="244" customFormat="1" ht="22.5" customHeight="1"/>
    <row r="245" customFormat="1" ht="22.5" customHeight="1"/>
    <row r="246" customFormat="1" ht="22.5" customHeight="1"/>
    <row r="247" customFormat="1" ht="22.5" customHeight="1"/>
    <row r="248" customFormat="1" ht="22.5" customHeight="1"/>
    <row r="249" customFormat="1" ht="22.5" customHeight="1"/>
    <row r="250" customFormat="1" ht="22.5" customHeight="1"/>
    <row r="251" customFormat="1" ht="22.5" customHeight="1"/>
    <row r="252" customFormat="1" ht="22.5" customHeight="1"/>
    <row r="253" customFormat="1" ht="22.5" customHeight="1"/>
    <row r="254" customFormat="1" ht="22.5" customHeight="1"/>
    <row r="255" customFormat="1" ht="22.5" customHeight="1"/>
    <row r="256" customFormat="1" ht="22.5" customHeight="1"/>
    <row r="257" customFormat="1" ht="22.5" customHeight="1"/>
    <row r="258" customFormat="1" ht="22.5" customHeight="1"/>
    <row r="259" customFormat="1" ht="22.5" customHeight="1"/>
    <row r="260" customFormat="1" ht="22.5" customHeight="1"/>
    <row r="261" customFormat="1" ht="22.5" customHeight="1"/>
    <row r="262" customFormat="1" ht="22.5" customHeight="1"/>
    <row r="263" customFormat="1" ht="22.5" customHeight="1"/>
    <row r="264" customFormat="1" ht="22.5" customHeight="1"/>
    <row r="265" customFormat="1" ht="22.5" customHeight="1"/>
    <row r="266" customFormat="1" ht="22.5" customHeight="1"/>
    <row r="267" customFormat="1" ht="22.5" customHeight="1"/>
    <row r="268" customFormat="1" ht="22.5" customHeight="1"/>
    <row r="269" customFormat="1" ht="22.5" customHeight="1"/>
    <row r="270" customFormat="1" ht="22.5" customHeight="1"/>
    <row r="271" customFormat="1" ht="22.5" customHeight="1"/>
    <row r="272" customFormat="1" ht="22.5" customHeight="1"/>
    <row r="273" customFormat="1" ht="22.5" customHeight="1"/>
    <row r="274" customFormat="1" ht="22.5" customHeight="1"/>
    <row r="275" customFormat="1" ht="22.5" customHeight="1"/>
    <row r="276" customFormat="1" ht="22.5" customHeight="1"/>
    <row r="277" customFormat="1" ht="22.5" customHeight="1"/>
    <row r="278" customFormat="1" ht="22.5" customHeight="1"/>
    <row r="279" customFormat="1" ht="22.5" customHeight="1"/>
    <row r="280" customFormat="1" ht="22.5" customHeight="1"/>
    <row r="281" customFormat="1" ht="22.5" customHeight="1"/>
    <row r="282" customFormat="1" ht="22.5" customHeight="1"/>
    <row r="283" customFormat="1" ht="22.5" customHeight="1"/>
    <row r="284" customFormat="1" ht="22.5" customHeight="1"/>
    <row r="285" customFormat="1" ht="22.5" customHeight="1"/>
    <row r="286" customFormat="1" ht="22.5" customHeight="1"/>
    <row r="287" customFormat="1" ht="21" customHeight="1"/>
    <row r="288" customFormat="1" ht="22.5" customHeight="1"/>
    <row r="289" customFormat="1" ht="22.5" customHeight="1"/>
    <row r="290" customFormat="1" ht="22.5" customHeight="1"/>
    <row r="291" customFormat="1" ht="22.5" customHeight="1"/>
    <row r="292" customFormat="1" ht="22.5" customHeight="1"/>
    <row r="293" customFormat="1" ht="22.5" customHeight="1"/>
    <row r="294" customFormat="1" ht="22.5" customHeight="1"/>
    <row r="295" customFormat="1" ht="22.5" customHeight="1"/>
    <row r="296" customFormat="1" ht="22.5" customHeight="1"/>
    <row r="297" customFormat="1" ht="22.5" customHeight="1"/>
    <row r="298" customFormat="1" ht="22.5" customHeight="1"/>
    <row r="299" customFormat="1" ht="22.5" customHeight="1"/>
    <row r="300" customFormat="1" ht="22.5" customHeight="1"/>
    <row r="301" customFormat="1" ht="22.5" customHeight="1"/>
    <row r="302" customFormat="1" ht="22.5" customHeight="1"/>
    <row r="303" customFormat="1" ht="22.5" customHeight="1"/>
    <row r="304" customFormat="1" ht="22.5" customHeight="1"/>
    <row r="305" customFormat="1" ht="22.5" customHeight="1"/>
    <row r="306" customFormat="1" ht="22.5" customHeight="1"/>
    <row r="307" customFormat="1" ht="22.5" customHeight="1"/>
    <row r="308" customFormat="1" ht="22.5" customHeight="1"/>
    <row r="309" customFormat="1" ht="22.5" customHeight="1"/>
    <row r="310" customFormat="1" ht="22.5" customHeight="1"/>
    <row r="311" customFormat="1" ht="22.5" customHeight="1"/>
    <row r="312" customFormat="1" ht="22.5" customHeight="1"/>
    <row r="313" customFormat="1" ht="22.5" customHeight="1"/>
    <row r="314" customFormat="1" ht="22.5" customHeight="1"/>
    <row r="315" customFormat="1" ht="22.5" customHeight="1"/>
    <row r="316" customFormat="1" ht="22.5" customHeight="1"/>
    <row r="317" customFormat="1" ht="22.5" customHeight="1"/>
    <row r="318" customFormat="1" ht="22.5" customHeight="1"/>
    <row r="319" customFormat="1" ht="22.5" customHeight="1"/>
    <row r="320" customFormat="1" ht="22.5" customHeight="1"/>
    <row r="321" customFormat="1" ht="22.5" customHeight="1"/>
    <row r="322" customFormat="1" ht="22.5" customHeight="1"/>
    <row r="323" customFormat="1" ht="22.5" customHeight="1"/>
    <row r="324" customFormat="1" ht="22.5" customHeight="1"/>
    <row r="325" customFormat="1" ht="22.5" customHeight="1"/>
    <row r="326" customFormat="1" ht="22.5" customHeight="1"/>
    <row r="327" customFormat="1" ht="22.5" customHeight="1"/>
    <row r="328" customFormat="1" ht="22.5" customHeight="1"/>
    <row r="329" customFormat="1" ht="22.5" customHeight="1"/>
    <row r="330" customFormat="1" ht="22.5" customHeight="1"/>
    <row r="331" customFormat="1" ht="22.5" customHeight="1"/>
    <row r="332" customFormat="1" ht="22.5" customHeight="1"/>
    <row r="333" customFormat="1" ht="22.5" customHeight="1"/>
    <row r="334" customFormat="1" ht="22.5" customHeight="1"/>
    <row r="335" customFormat="1" ht="22.5" customHeight="1"/>
    <row r="336" customFormat="1" ht="22.5" customHeight="1"/>
    <row r="337" ht="22.5" customHeight="1" spans="1:12">
      <c r="A337"/>
      <c r="B337"/>
      <c r="C337"/>
      <c r="D337"/>
      <c r="E337"/>
      <c r="F337"/>
      <c r="G337"/>
      <c r="H337"/>
      <c r="I337"/>
      <c r="J337"/>
      <c r="K337"/>
      <c r="L337"/>
    </row>
    <row r="338" ht="22.5" customHeight="1" spans="1:12">
      <c r="A338"/>
      <c r="B338"/>
      <c r="C338"/>
      <c r="D338"/>
      <c r="E338"/>
      <c r="F338"/>
      <c r="G338"/>
      <c r="H338"/>
      <c r="I338"/>
      <c r="J338"/>
      <c r="K338"/>
      <c r="L338"/>
    </row>
    <row r="339" ht="22.5" customHeight="1" spans="1:12">
      <c r="A339"/>
      <c r="B339"/>
      <c r="C339"/>
      <c r="D339"/>
      <c r="E339"/>
      <c r="F339"/>
      <c r="G339"/>
      <c r="H339"/>
      <c r="I339"/>
      <c r="J339"/>
      <c r="K339"/>
      <c r="L339"/>
    </row>
    <row r="340" ht="22.5" customHeight="1" spans="1:12">
      <c r="A340"/>
      <c r="B340"/>
      <c r="C340"/>
      <c r="D340"/>
      <c r="E340"/>
      <c r="F340"/>
      <c r="G340"/>
      <c r="H340"/>
      <c r="I340"/>
      <c r="J340"/>
      <c r="K340"/>
      <c r="L340"/>
    </row>
    <row r="341" ht="22.5" customHeight="1" spans="1:12">
      <c r="A341"/>
      <c r="B341"/>
      <c r="C341"/>
      <c r="D341"/>
      <c r="E341"/>
      <c r="F341"/>
      <c r="G341"/>
      <c r="H341"/>
      <c r="I341"/>
      <c r="J341"/>
      <c r="K341"/>
      <c r="L341"/>
    </row>
    <row r="342" ht="22.5" customHeight="1" spans="1:12">
      <c r="A342"/>
      <c r="B342"/>
      <c r="C342"/>
      <c r="D342"/>
      <c r="E342"/>
      <c r="F342"/>
      <c r="G342"/>
      <c r="H342"/>
      <c r="I342"/>
      <c r="J342"/>
      <c r="K342"/>
      <c r="L342"/>
    </row>
    <row r="343" ht="22.5" customHeight="1" spans="1:12">
      <c r="A343"/>
      <c r="B343"/>
      <c r="C343"/>
      <c r="D343"/>
      <c r="E343"/>
      <c r="F343"/>
      <c r="G343"/>
      <c r="H343"/>
      <c r="I343"/>
      <c r="J343"/>
      <c r="K343"/>
      <c r="L343"/>
    </row>
    <row r="344" ht="22.5" customHeight="1" spans="1:12">
      <c r="A344"/>
      <c r="B344"/>
      <c r="C344"/>
      <c r="D344"/>
      <c r="E344"/>
      <c r="F344"/>
      <c r="G344"/>
      <c r="H344"/>
      <c r="I344"/>
      <c r="J344"/>
      <c r="K344"/>
      <c r="L344"/>
    </row>
    <row r="345" ht="22.5" customHeight="1"/>
    <row r="346" ht="22.5" customHeight="1"/>
    <row r="347" ht="22.5" customHeight="1"/>
    <row r="348" ht="22.5" customHeight="1" spans="13:18">
      <c r="M348" s="13"/>
      <c r="N348" s="1"/>
      <c r="O348" s="1"/>
      <c r="P348" s="83"/>
      <c r="Q348" s="26"/>
      <c r="R348" s="31"/>
    </row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 spans="13:18">
      <c r="M369" s="13"/>
      <c r="N369" s="1"/>
      <c r="O369" s="1"/>
      <c r="P369" s="83"/>
      <c r="Q369" s="26"/>
      <c r="R369" s="31"/>
    </row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 spans="13:18">
      <c r="M382" s="13"/>
      <c r="N382" s="1"/>
      <c r="O382" s="1"/>
      <c r="P382" s="83"/>
      <c r="Q382" s="26"/>
      <c r="R382" s="31"/>
    </row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 spans="13:18">
      <c r="M391" s="13"/>
      <c r="N391" s="1"/>
      <c r="O391" s="1"/>
      <c r="P391" s="83"/>
      <c r="Q391" s="26"/>
      <c r="R391" s="31"/>
    </row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 spans="13:18">
      <c r="M404" s="13"/>
      <c r="N404" s="1"/>
      <c r="O404" s="1"/>
      <c r="P404" s="83"/>
      <c r="Q404" s="26"/>
      <c r="R404" s="31"/>
    </row>
    <row r="405" ht="22.5" customHeight="1"/>
    <row r="406" ht="22.5" customHeight="1"/>
    <row r="407" ht="22.5" customHeight="1" spans="13:18">
      <c r="M407" s="13"/>
      <c r="N407" s="1"/>
      <c r="O407" s="1"/>
      <c r="P407" s="83"/>
      <c r="Q407" s="26"/>
      <c r="R407" s="31"/>
    </row>
    <row r="408" ht="22.5" customHeight="1"/>
    <row r="409" ht="22.5" customHeight="1"/>
    <row r="410" ht="22.5" customHeight="1"/>
    <row r="411" ht="22.5" customHeight="1" spans="13:18">
      <c r="M411" s="13"/>
      <c r="N411" s="1"/>
      <c r="O411" s="1"/>
      <c r="P411" s="83"/>
      <c r="Q411" s="26"/>
      <c r="R411" s="31"/>
    </row>
    <row r="412" ht="22.5" customHeight="1"/>
    <row r="413" ht="22.5" customHeight="1"/>
    <row r="414" ht="22.5" customHeight="1" spans="13:18">
      <c r="M414" s="13"/>
      <c r="N414" s="1"/>
      <c r="O414" s="1"/>
      <c r="P414" s="83"/>
      <c r="Q414" s="26"/>
      <c r="R414" s="31"/>
    </row>
    <row r="415" ht="22.5" customHeight="1"/>
    <row r="416" ht="22.5" customHeight="1"/>
    <row r="417" ht="22.5" customHeight="1"/>
    <row r="418" ht="22.5" customHeight="1"/>
    <row r="419" ht="22.5" customHeight="1"/>
    <row r="420" ht="22.5" customHeight="1" spans="13:18">
      <c r="M420" s="13"/>
      <c r="N420" s="1"/>
      <c r="O420" s="1"/>
      <c r="P420" s="83"/>
      <c r="Q420" s="26"/>
      <c r="R420" s="31"/>
    </row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 spans="13:18">
      <c r="M429" s="13"/>
      <c r="N429" s="1"/>
      <c r="O429" s="1"/>
      <c r="P429" s="83"/>
      <c r="Q429" s="26"/>
      <c r="R429" s="31"/>
    </row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 spans="13:18">
      <c r="M439" s="13"/>
      <c r="N439" s="1"/>
      <c r="O439" s="1"/>
      <c r="P439" s="83"/>
      <c r="Q439" s="26"/>
      <c r="R439" s="31"/>
    </row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 spans="13:18">
      <c r="M456" s="13"/>
      <c r="N456" s="1"/>
      <c r="O456" s="1"/>
      <c r="P456" s="83"/>
      <c r="Q456" s="26"/>
      <c r="R456" s="31"/>
    </row>
    <row r="457" ht="22.5" customHeight="1"/>
    <row r="458" ht="22.5" customHeight="1"/>
    <row r="459" ht="22.5" customHeight="1"/>
    <row r="460" ht="22.5" customHeight="1" spans="13:18">
      <c r="M460" s="13"/>
      <c r="N460" s="1"/>
      <c r="O460" s="1"/>
      <c r="P460" s="83"/>
      <c r="Q460" s="26"/>
      <c r="R460" s="31"/>
    </row>
    <row r="461" ht="22.5" customHeight="1"/>
    <row r="462" ht="22.5" customHeight="1"/>
    <row r="463" ht="22.5" customHeight="1"/>
    <row r="464" ht="22.5" customHeight="1" spans="13:18">
      <c r="M464" s="13"/>
      <c r="N464" s="1"/>
      <c r="O464" s="1"/>
      <c r="P464" s="83"/>
      <c r="Q464" s="26"/>
      <c r="R464" s="31"/>
    </row>
  </sheetData>
  <mergeCells count="12">
    <mergeCell ref="A1:L1"/>
    <mergeCell ref="D15:E15"/>
    <mergeCell ref="D16:E16"/>
    <mergeCell ref="D17:E17"/>
    <mergeCell ref="D18:E18"/>
    <mergeCell ref="D19:E19"/>
    <mergeCell ref="A3:A5"/>
    <mergeCell ref="A9:A10"/>
    <mergeCell ref="B15:B19"/>
    <mergeCell ref="F3:F5"/>
    <mergeCell ref="F6:F8"/>
    <mergeCell ref="F9:F10"/>
  </mergeCells>
  <pageMargins left="0.75" right="0.75" top="1" bottom="1" header="0.511805555555556" footer="0.511805555555556"/>
  <pageSetup paperSize="9" scale="82" orientation="landscape"/>
  <headerFooter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464"/>
  <sheetViews>
    <sheetView workbookViewId="0">
      <selection activeCell="A17" sqref="A17"/>
    </sheetView>
  </sheetViews>
  <sheetFormatPr defaultColWidth="9" defaultRowHeight="13.5"/>
  <cols>
    <col min="1" max="1" width="14.125" style="1" customWidth="1"/>
    <col min="2" max="2" width="5.125" style="1" customWidth="1"/>
    <col min="3" max="3" width="44.25" style="2" customWidth="1"/>
    <col min="4" max="4" width="9.25" style="1" customWidth="1"/>
    <col min="5" max="5" width="10.625" style="1" customWidth="1"/>
    <col min="6" max="6" width="5.125" style="1" customWidth="1"/>
    <col min="7" max="7" width="12.75" style="1" customWidth="1"/>
    <col min="8" max="8" width="8.375" style="1" customWidth="1"/>
    <col min="9" max="9" width="9.5" style="1" customWidth="1"/>
    <col min="10" max="10" width="12.5" style="3" hidden="1" customWidth="1"/>
    <col min="11" max="11" width="12.5" style="3" customWidth="1"/>
    <col min="12" max="12" width="42.25" style="4" customWidth="1"/>
  </cols>
  <sheetData>
    <row r="1" ht="33.6" customHeight="1" spans="1:12">
      <c r="A1" s="5" t="s">
        <v>2199</v>
      </c>
      <c r="B1" s="5"/>
      <c r="C1" s="5"/>
      <c r="D1" s="5"/>
      <c r="E1" s="5"/>
      <c r="F1" s="5"/>
      <c r="G1" s="6"/>
      <c r="H1" s="6"/>
      <c r="I1" s="6"/>
      <c r="J1" s="5"/>
      <c r="K1" s="5"/>
      <c r="L1" s="5"/>
    </row>
    <row r="2" ht="22.5" customHeight="1" spans="1:12">
      <c r="A2" s="7" t="s">
        <v>3</v>
      </c>
      <c r="B2" s="7" t="s">
        <v>4</v>
      </c>
      <c r="C2" s="8" t="s">
        <v>5</v>
      </c>
      <c r="D2" s="7" t="s">
        <v>6</v>
      </c>
      <c r="E2" s="7" t="s">
        <v>7</v>
      </c>
      <c r="F2" s="7" t="s">
        <v>8</v>
      </c>
      <c r="G2" s="9" t="s">
        <v>1584</v>
      </c>
      <c r="H2" s="10" t="s">
        <v>10</v>
      </c>
      <c r="I2" s="10" t="s">
        <v>1585</v>
      </c>
      <c r="J2" s="25" t="s">
        <v>12</v>
      </c>
      <c r="K2" s="25" t="s">
        <v>2191</v>
      </c>
      <c r="L2" s="25" t="s">
        <v>13</v>
      </c>
    </row>
    <row r="3" ht="22.5" customHeight="1" spans="1:12">
      <c r="A3" s="84" t="s">
        <v>563</v>
      </c>
      <c r="B3" s="13">
        <v>3</v>
      </c>
      <c r="C3" s="2" t="s">
        <v>564</v>
      </c>
      <c r="D3" s="13" t="s">
        <v>565</v>
      </c>
      <c r="E3" s="85" t="s">
        <v>566</v>
      </c>
      <c r="F3" s="85"/>
      <c r="G3" s="1" t="s">
        <v>1719</v>
      </c>
      <c r="H3" s="1">
        <v>2000</v>
      </c>
      <c r="I3" s="1">
        <v>700</v>
      </c>
      <c r="J3" s="26"/>
      <c r="K3" s="26"/>
      <c r="L3" s="31" t="s">
        <v>568</v>
      </c>
    </row>
    <row r="4" ht="22.5" customHeight="1" spans="1:12">
      <c r="A4" s="36"/>
      <c r="B4" s="13">
        <v>3</v>
      </c>
      <c r="C4" s="2" t="s">
        <v>569</v>
      </c>
      <c r="D4" s="13" t="s">
        <v>565</v>
      </c>
      <c r="E4" s="85" t="s">
        <v>566</v>
      </c>
      <c r="F4" s="85"/>
      <c r="G4" s="1" t="s">
        <v>1720</v>
      </c>
      <c r="H4" s="1">
        <v>200</v>
      </c>
      <c r="I4" s="1">
        <v>200</v>
      </c>
      <c r="J4" s="26"/>
      <c r="K4" s="26"/>
      <c r="L4" s="31" t="s">
        <v>1721</v>
      </c>
    </row>
    <row r="5" ht="22.5" customHeight="1" spans="1:12">
      <c r="A5" s="84" t="s">
        <v>572</v>
      </c>
      <c r="B5" s="13">
        <v>2</v>
      </c>
      <c r="C5" s="2" t="s">
        <v>573</v>
      </c>
      <c r="D5" s="13" t="s">
        <v>574</v>
      </c>
      <c r="E5" s="85" t="s">
        <v>575</v>
      </c>
      <c r="F5" s="85"/>
      <c r="G5" s="1" t="s">
        <v>1722</v>
      </c>
      <c r="H5" s="1">
        <v>500</v>
      </c>
      <c r="I5" s="1">
        <v>300</v>
      </c>
      <c r="J5" s="26"/>
      <c r="K5" s="26"/>
      <c r="L5" s="31" t="s">
        <v>577</v>
      </c>
    </row>
    <row r="6" ht="22.5" customHeight="1" spans="1:12">
      <c r="A6" s="36"/>
      <c r="B6" s="13">
        <v>3</v>
      </c>
      <c r="C6" s="2" t="s">
        <v>578</v>
      </c>
      <c r="D6" s="13" t="s">
        <v>574</v>
      </c>
      <c r="E6" s="85" t="s">
        <v>575</v>
      </c>
      <c r="F6" s="85"/>
      <c r="G6" s="1" t="s">
        <v>1723</v>
      </c>
      <c r="H6" s="1">
        <v>500</v>
      </c>
      <c r="I6" s="1">
        <v>300</v>
      </c>
      <c r="J6" s="26"/>
      <c r="K6" s="26"/>
      <c r="L6" s="31" t="s">
        <v>580</v>
      </c>
    </row>
    <row r="7" ht="22.5" customHeight="1" spans="1:12">
      <c r="A7" s="84" t="s">
        <v>581</v>
      </c>
      <c r="B7" s="13">
        <v>1</v>
      </c>
      <c r="C7" s="2" t="s">
        <v>34</v>
      </c>
      <c r="D7" s="13" t="s">
        <v>582</v>
      </c>
      <c r="E7" s="85" t="s">
        <v>583</v>
      </c>
      <c r="F7" s="85"/>
      <c r="G7" s="1" t="s">
        <v>1724</v>
      </c>
      <c r="H7" s="1">
        <v>300</v>
      </c>
      <c r="I7" s="1">
        <v>200</v>
      </c>
      <c r="J7" s="26"/>
      <c r="K7" s="26"/>
      <c r="L7" s="31" t="s">
        <v>585</v>
      </c>
    </row>
    <row r="8" ht="22.5" customHeight="1" spans="1:12">
      <c r="A8" s="86"/>
      <c r="B8" s="13">
        <v>2</v>
      </c>
      <c r="C8" s="2" t="s">
        <v>586</v>
      </c>
      <c r="D8" s="13" t="s">
        <v>582</v>
      </c>
      <c r="E8" s="85" t="s">
        <v>583</v>
      </c>
      <c r="F8" s="85"/>
      <c r="G8" s="1" t="s">
        <v>1725</v>
      </c>
      <c r="H8" s="1">
        <v>500</v>
      </c>
      <c r="I8" s="1">
        <v>350</v>
      </c>
      <c r="J8" s="26"/>
      <c r="K8" s="26"/>
      <c r="L8" s="31" t="s">
        <v>1726</v>
      </c>
    </row>
    <row r="9" ht="22.5" customHeight="1" spans="1:12">
      <c r="A9" s="36"/>
      <c r="B9" s="13">
        <v>5</v>
      </c>
      <c r="C9" s="2" t="s">
        <v>589</v>
      </c>
      <c r="D9" s="13" t="s">
        <v>582</v>
      </c>
      <c r="E9" s="85" t="s">
        <v>583</v>
      </c>
      <c r="F9" s="85"/>
      <c r="G9" s="1" t="s">
        <v>1727</v>
      </c>
      <c r="H9" s="1">
        <v>600</v>
      </c>
      <c r="I9" s="1">
        <v>200</v>
      </c>
      <c r="J9" s="26"/>
      <c r="K9" s="26"/>
      <c r="L9" s="31" t="s">
        <v>591</v>
      </c>
    </row>
    <row r="10" ht="22.5" customHeight="1" spans="1:12">
      <c r="A10" s="84" t="s">
        <v>592</v>
      </c>
      <c r="B10" s="13">
        <v>2</v>
      </c>
      <c r="C10" s="2" t="s">
        <v>593</v>
      </c>
      <c r="D10" s="13" t="s">
        <v>594</v>
      </c>
      <c r="E10" s="85">
        <v>18600271856</v>
      </c>
      <c r="F10" s="85"/>
      <c r="G10" s="1" t="s">
        <v>1717</v>
      </c>
      <c r="H10" s="1">
        <v>200</v>
      </c>
      <c r="I10" s="1">
        <v>260</v>
      </c>
      <c r="J10" s="26"/>
      <c r="K10" s="26"/>
      <c r="L10" s="31" t="s">
        <v>1728</v>
      </c>
    </row>
    <row r="11" ht="22.5" customHeight="1" spans="1:12">
      <c r="A11" s="36"/>
      <c r="B11" s="13">
        <v>3</v>
      </c>
      <c r="C11" s="2" t="s">
        <v>597</v>
      </c>
      <c r="D11" s="13" t="s">
        <v>594</v>
      </c>
      <c r="E11" s="85">
        <v>18600271856</v>
      </c>
      <c r="F11" s="85"/>
      <c r="G11" s="1" t="s">
        <v>1729</v>
      </c>
      <c r="H11" s="1">
        <v>200</v>
      </c>
      <c r="I11" s="1">
        <v>300</v>
      </c>
      <c r="J11" s="26"/>
      <c r="K11" s="26"/>
      <c r="L11" s="31" t="s">
        <v>599</v>
      </c>
    </row>
    <row r="12" ht="22.5" customHeight="1" spans="1:12">
      <c r="A12" s="84" t="s">
        <v>600</v>
      </c>
      <c r="B12" s="13">
        <v>3</v>
      </c>
      <c r="C12" s="2" t="s">
        <v>601</v>
      </c>
      <c r="D12" s="13" t="s">
        <v>602</v>
      </c>
      <c r="E12" s="85" t="s">
        <v>603</v>
      </c>
      <c r="F12" s="85"/>
      <c r="G12" s="1" t="s">
        <v>1730</v>
      </c>
      <c r="H12" s="1">
        <v>300</v>
      </c>
      <c r="I12" s="1">
        <v>300</v>
      </c>
      <c r="J12" s="26"/>
      <c r="K12" s="26"/>
      <c r="L12" s="31" t="s">
        <v>605</v>
      </c>
    </row>
    <row r="13" ht="22.5" customHeight="1" spans="1:12">
      <c r="A13" s="36"/>
      <c r="B13" s="13">
        <v>2</v>
      </c>
      <c r="C13" s="2" t="s">
        <v>606</v>
      </c>
      <c r="D13" s="13" t="s">
        <v>602</v>
      </c>
      <c r="E13" s="85" t="s">
        <v>603</v>
      </c>
      <c r="F13" s="85"/>
      <c r="G13" s="1" t="s">
        <v>1599</v>
      </c>
      <c r="H13" s="1">
        <v>50</v>
      </c>
      <c r="I13" s="87" t="s">
        <v>607</v>
      </c>
      <c r="J13" s="26"/>
      <c r="K13" s="26"/>
      <c r="L13" s="31" t="s">
        <v>608</v>
      </c>
    </row>
    <row r="14" ht="22.5" customHeight="1" spans="1:12">
      <c r="A14"/>
      <c r="B14"/>
      <c r="C14"/>
      <c r="D14"/>
      <c r="E14"/>
      <c r="F14"/>
      <c r="G14"/>
      <c r="H14"/>
      <c r="I14"/>
      <c r="J14"/>
      <c r="K14"/>
      <c r="L14"/>
    </row>
    <row r="15" ht="22.5" customHeight="1" spans="1:12">
      <c r="A15"/>
      <c r="B15" s="21" t="s">
        <v>2192</v>
      </c>
      <c r="C15" s="22" t="s">
        <v>2193</v>
      </c>
      <c r="D15" s="22">
        <v>11</v>
      </c>
      <c r="E15" s="22"/>
      <c r="F15"/>
      <c r="G15"/>
      <c r="H15"/>
      <c r="I15"/>
      <c r="J15"/>
      <c r="K15"/>
      <c r="L15"/>
    </row>
    <row r="16" ht="22.5" customHeight="1" spans="1:12">
      <c r="A16"/>
      <c r="B16" s="21"/>
      <c r="C16" s="22" t="s">
        <v>2194</v>
      </c>
      <c r="D16" s="22">
        <v>10</v>
      </c>
      <c r="E16" s="22"/>
      <c r="F16"/>
      <c r="G16"/>
      <c r="H16"/>
      <c r="I16"/>
      <c r="J16"/>
      <c r="K16"/>
      <c r="L16"/>
    </row>
    <row r="17" ht="22.5" customHeight="1" spans="1:12">
      <c r="A17"/>
      <c r="B17" s="21"/>
      <c r="C17" s="22" t="s">
        <v>2195</v>
      </c>
      <c r="D17" s="22">
        <v>1</v>
      </c>
      <c r="E17" s="22"/>
      <c r="F17"/>
      <c r="G17"/>
      <c r="H17"/>
      <c r="I17"/>
      <c r="J17"/>
      <c r="K17"/>
      <c r="L17"/>
    </row>
    <row r="18" ht="22.5" customHeight="1" spans="1:12">
      <c r="A18"/>
      <c r="B18" s="21"/>
      <c r="C18" s="22" t="s">
        <v>2196</v>
      </c>
      <c r="D18" s="23">
        <v>0.91</v>
      </c>
      <c r="E18" s="82"/>
      <c r="F18"/>
      <c r="G18"/>
      <c r="H18"/>
      <c r="I18"/>
      <c r="J18"/>
      <c r="K18"/>
      <c r="L18"/>
    </row>
    <row r="19" ht="22.5" customHeight="1" spans="1:12">
      <c r="A19"/>
      <c r="B19" s="21"/>
      <c r="C19" s="22" t="s">
        <v>2197</v>
      </c>
      <c r="D19" s="24" t="s">
        <v>2200</v>
      </c>
      <c r="E19" s="22"/>
      <c r="F19"/>
      <c r="G19"/>
      <c r="H19"/>
      <c r="I19"/>
      <c r="J19"/>
      <c r="K19"/>
      <c r="L19"/>
    </row>
    <row r="20" ht="22.5" customHeight="1" spans="1:12">
      <c r="A20"/>
      <c r="B20"/>
      <c r="C20"/>
      <c r="D20"/>
      <c r="E20"/>
      <c r="F20"/>
      <c r="G20"/>
      <c r="H20"/>
      <c r="I20"/>
      <c r="J20"/>
      <c r="K20"/>
      <c r="L20"/>
    </row>
    <row r="21" ht="22.5" customHeight="1" spans="1:12">
      <c r="A21"/>
      <c r="B21"/>
      <c r="C21"/>
      <c r="D21"/>
      <c r="E21"/>
      <c r="F21"/>
      <c r="G21"/>
      <c r="H21"/>
      <c r="I21"/>
      <c r="J21"/>
      <c r="K21"/>
      <c r="L21"/>
    </row>
    <row r="22" ht="22.5" customHeight="1" spans="1:12">
      <c r="A22"/>
      <c r="B22"/>
      <c r="C22"/>
      <c r="D22"/>
      <c r="E22"/>
      <c r="F22"/>
      <c r="G22"/>
      <c r="H22"/>
      <c r="I22"/>
      <c r="J22"/>
      <c r="K22"/>
      <c r="L22"/>
    </row>
    <row r="23" ht="22.5" customHeight="1" spans="1:12">
      <c r="A23"/>
      <c r="B23"/>
      <c r="C23"/>
      <c r="D23"/>
      <c r="E23"/>
      <c r="F23"/>
      <c r="G23"/>
      <c r="H23"/>
      <c r="I23"/>
      <c r="J23"/>
      <c r="K23"/>
      <c r="L23"/>
    </row>
    <row r="24" ht="22.5" customHeight="1" spans="1:12">
      <c r="A24"/>
      <c r="B24"/>
      <c r="C24"/>
      <c r="D24"/>
      <c r="E24"/>
      <c r="F24"/>
      <c r="G24"/>
      <c r="H24"/>
      <c r="I24"/>
      <c r="J24"/>
      <c r="K24"/>
      <c r="L24"/>
    </row>
    <row r="25" ht="22.5" customHeight="1" spans="1:12">
      <c r="A25"/>
      <c r="B25"/>
      <c r="C25"/>
      <c r="D25"/>
      <c r="E25"/>
      <c r="F25"/>
      <c r="G25"/>
      <c r="H25"/>
      <c r="I25"/>
      <c r="J25"/>
      <c r="K25"/>
      <c r="L25"/>
    </row>
    <row r="26" ht="22.5" customHeight="1" spans="1:12">
      <c r="A26"/>
      <c r="B26"/>
      <c r="C26"/>
      <c r="D26"/>
      <c r="E26"/>
      <c r="F26"/>
      <c r="G26"/>
      <c r="H26"/>
      <c r="I26"/>
      <c r="J26"/>
      <c r="K26"/>
      <c r="L26"/>
    </row>
    <row r="27" ht="22.5" customHeight="1" spans="1:12">
      <c r="A27"/>
      <c r="B27"/>
      <c r="C27"/>
      <c r="D27"/>
      <c r="E27"/>
      <c r="F27"/>
      <c r="G27"/>
      <c r="H27"/>
      <c r="I27"/>
      <c r="J27"/>
      <c r="K27"/>
      <c r="L27"/>
    </row>
    <row r="28" ht="22.5" customHeight="1" spans="1:12">
      <c r="A28"/>
      <c r="B28"/>
      <c r="C28"/>
      <c r="D28"/>
      <c r="E28"/>
      <c r="F28"/>
      <c r="G28"/>
      <c r="H28"/>
      <c r="I28"/>
      <c r="J28"/>
      <c r="K28"/>
      <c r="L28"/>
    </row>
    <row r="29" ht="22.5" customHeight="1" spans="1:12">
      <c r="A29"/>
      <c r="B29"/>
      <c r="C29"/>
      <c r="D29"/>
      <c r="E29"/>
      <c r="F29"/>
      <c r="G29"/>
      <c r="H29"/>
      <c r="I29"/>
      <c r="J29"/>
      <c r="K29"/>
      <c r="L29"/>
    </row>
    <row r="30" ht="22.5" customHeight="1" spans="1:12">
      <c r="A30"/>
      <c r="B30"/>
      <c r="C30"/>
      <c r="D30"/>
      <c r="E30"/>
      <c r="F30"/>
      <c r="G30"/>
      <c r="H30"/>
      <c r="I30"/>
      <c r="J30"/>
      <c r="K30"/>
      <c r="L30"/>
    </row>
    <row r="31" ht="22.5" customHeight="1" spans="1:12">
      <c r="A31"/>
      <c r="B31"/>
      <c r="C31"/>
      <c r="D31"/>
      <c r="E31"/>
      <c r="F31"/>
      <c r="G31"/>
      <c r="H31"/>
      <c r="I31"/>
      <c r="J31"/>
      <c r="K31"/>
      <c r="L31"/>
    </row>
    <row r="32" ht="22.5" customHeight="1" spans="1:12">
      <c r="A32"/>
      <c r="B32"/>
      <c r="C32"/>
      <c r="D32"/>
      <c r="E32"/>
      <c r="F32"/>
      <c r="G32"/>
      <c r="H32"/>
      <c r="I32"/>
      <c r="J32"/>
      <c r="K32"/>
      <c r="L32"/>
    </row>
    <row r="33" ht="22.5" customHeight="1" spans="1:12">
      <c r="A33"/>
      <c r="B33"/>
      <c r="C33"/>
      <c r="D33"/>
      <c r="E33"/>
      <c r="F33"/>
      <c r="G33"/>
      <c r="H33"/>
      <c r="I33"/>
      <c r="J33"/>
      <c r="K33"/>
      <c r="L33"/>
    </row>
    <row r="34" ht="22.5" customHeight="1" spans="1:12">
      <c r="A34"/>
      <c r="B34"/>
      <c r="C34"/>
      <c r="D34"/>
      <c r="E34"/>
      <c r="F34"/>
      <c r="G34"/>
      <c r="H34"/>
      <c r="I34"/>
      <c r="J34"/>
      <c r="K34"/>
      <c r="L34"/>
    </row>
    <row r="35" ht="22.5" customHeight="1" spans="1:12">
      <c r="A35"/>
      <c r="B35"/>
      <c r="C35"/>
      <c r="D35"/>
      <c r="E35"/>
      <c r="F35"/>
      <c r="G35"/>
      <c r="H35"/>
      <c r="I35"/>
      <c r="J35"/>
      <c r="K35"/>
      <c r="L35"/>
    </row>
    <row r="36" ht="22.5" customHeight="1" spans="1:12">
      <c r="A36"/>
      <c r="B36"/>
      <c r="C36"/>
      <c r="D36"/>
      <c r="E36"/>
      <c r="F36"/>
      <c r="G36"/>
      <c r="H36"/>
      <c r="I36"/>
      <c r="J36"/>
      <c r="K36"/>
      <c r="L36"/>
    </row>
    <row r="37" ht="22.5" customHeight="1" spans="1:12">
      <c r="A37"/>
      <c r="B37"/>
      <c r="C37"/>
      <c r="D37"/>
      <c r="E37"/>
      <c r="F37"/>
      <c r="G37"/>
      <c r="H37"/>
      <c r="I37"/>
      <c r="J37"/>
      <c r="K37"/>
      <c r="L37"/>
    </row>
    <row r="38" ht="22.5" customHeight="1" spans="1:12">
      <c r="A38"/>
      <c r="B38"/>
      <c r="C38"/>
      <c r="D38"/>
      <c r="E38"/>
      <c r="F38"/>
      <c r="G38"/>
      <c r="H38"/>
      <c r="I38"/>
      <c r="J38"/>
      <c r="K38"/>
      <c r="L38"/>
    </row>
    <row r="39" ht="22.5" customHeight="1" spans="1:12">
      <c r="A39"/>
      <c r="B39"/>
      <c r="C39"/>
      <c r="D39"/>
      <c r="E39"/>
      <c r="F39"/>
      <c r="G39"/>
      <c r="H39"/>
      <c r="I39"/>
      <c r="J39"/>
      <c r="K39"/>
      <c r="L39"/>
    </row>
    <row r="40" ht="22.5" customHeight="1" spans="1:12">
      <c r="A40"/>
      <c r="B40"/>
      <c r="C40"/>
      <c r="D40"/>
      <c r="E40"/>
      <c r="F40"/>
      <c r="G40"/>
      <c r="H40"/>
      <c r="I40"/>
      <c r="J40"/>
      <c r="K40"/>
      <c r="L40"/>
    </row>
    <row r="41" ht="22.5" customHeight="1" spans="1:12">
      <c r="A41"/>
      <c r="B41"/>
      <c r="C41"/>
      <c r="D41"/>
      <c r="E41"/>
      <c r="F41"/>
      <c r="G41"/>
      <c r="H41"/>
      <c r="I41"/>
      <c r="J41"/>
      <c r="K41"/>
      <c r="L41"/>
    </row>
    <row r="42" ht="22.5" customHeight="1" spans="1:12">
      <c r="A42"/>
      <c r="B42"/>
      <c r="C42"/>
      <c r="D42"/>
      <c r="E42"/>
      <c r="F42"/>
      <c r="G42"/>
      <c r="H42"/>
      <c r="I42"/>
      <c r="J42"/>
      <c r="K42"/>
      <c r="L42"/>
    </row>
    <row r="43" ht="22.5" customHeight="1" spans="1:12">
      <c r="A43"/>
      <c r="B43"/>
      <c r="C43"/>
      <c r="D43"/>
      <c r="E43"/>
      <c r="F43"/>
      <c r="G43"/>
      <c r="H43"/>
      <c r="I43"/>
      <c r="J43"/>
      <c r="K43"/>
      <c r="L43"/>
    </row>
    <row r="44" ht="22.5" customHeight="1" spans="1:12">
      <c r="A44"/>
      <c r="B44"/>
      <c r="C44"/>
      <c r="D44"/>
      <c r="E44"/>
      <c r="F44"/>
      <c r="G44"/>
      <c r="H44"/>
      <c r="I44"/>
      <c r="J44"/>
      <c r="K44"/>
      <c r="L44"/>
    </row>
    <row r="45" ht="22.5" customHeight="1" spans="1:12">
      <c r="A45"/>
      <c r="B45"/>
      <c r="C45"/>
      <c r="D45"/>
      <c r="E45"/>
      <c r="F45"/>
      <c r="G45"/>
      <c r="H45"/>
      <c r="I45"/>
      <c r="J45"/>
      <c r="K45"/>
      <c r="L45"/>
    </row>
    <row r="46" ht="22.5" customHeight="1" spans="1:12">
      <c r="A46"/>
      <c r="B46"/>
      <c r="C46"/>
      <c r="D46"/>
      <c r="E46"/>
      <c r="F46"/>
      <c r="G46"/>
      <c r="H46"/>
      <c r="I46"/>
      <c r="J46"/>
      <c r="K46"/>
      <c r="L46"/>
    </row>
    <row r="47" ht="22.5" customHeight="1" spans="1:12">
      <c r="A47"/>
      <c r="B47"/>
      <c r="C47"/>
      <c r="D47"/>
      <c r="E47"/>
      <c r="F47"/>
      <c r="G47"/>
      <c r="H47"/>
      <c r="I47"/>
      <c r="J47"/>
      <c r="K47"/>
      <c r="L47"/>
    </row>
    <row r="48" ht="22.5" customHeight="1" spans="1:12">
      <c r="A48"/>
      <c r="B48"/>
      <c r="C48"/>
      <c r="D48"/>
      <c r="E48"/>
      <c r="F48"/>
      <c r="G48"/>
      <c r="H48"/>
      <c r="I48"/>
      <c r="J48"/>
      <c r="K48"/>
      <c r="L48"/>
    </row>
    <row r="49" ht="22.5" customHeight="1" spans="1:12">
      <c r="A49"/>
      <c r="B49"/>
      <c r="C49"/>
      <c r="D49"/>
      <c r="E49"/>
      <c r="F49"/>
      <c r="G49"/>
      <c r="H49"/>
      <c r="I49"/>
      <c r="J49"/>
      <c r="K49"/>
      <c r="L49"/>
    </row>
    <row r="50" ht="22.5" customHeight="1" spans="1:12">
      <c r="A50"/>
      <c r="B50"/>
      <c r="C50"/>
      <c r="D50"/>
      <c r="E50"/>
      <c r="F50"/>
      <c r="G50"/>
      <c r="H50"/>
      <c r="I50"/>
      <c r="J50"/>
      <c r="K50"/>
      <c r="L50"/>
    </row>
    <row r="51" ht="22.5" customHeight="1" spans="1:12">
      <c r="A51"/>
      <c r="B51"/>
      <c r="C51"/>
      <c r="D51"/>
      <c r="E51"/>
      <c r="F51"/>
      <c r="G51"/>
      <c r="H51"/>
      <c r="I51"/>
      <c r="J51"/>
      <c r="K51"/>
      <c r="L51"/>
    </row>
    <row r="52" ht="22.5" customHeight="1" spans="1:12">
      <c r="A52"/>
      <c r="B52"/>
      <c r="C52"/>
      <c r="D52"/>
      <c r="E52"/>
      <c r="F52"/>
      <c r="G52"/>
      <c r="H52"/>
      <c r="I52"/>
      <c r="J52"/>
      <c r="K52"/>
      <c r="L52"/>
    </row>
    <row r="53" ht="22.5" customHeight="1" spans="1:12">
      <c r="A53"/>
      <c r="B53"/>
      <c r="C53"/>
      <c r="D53"/>
      <c r="E53"/>
      <c r="F53"/>
      <c r="G53"/>
      <c r="H53"/>
      <c r="I53"/>
      <c r="J53"/>
      <c r="K53"/>
      <c r="L53"/>
    </row>
    <row r="54" ht="22.5" customHeight="1" spans="1:12">
      <c r="A54"/>
      <c r="B54"/>
      <c r="C54"/>
      <c r="D54"/>
      <c r="E54"/>
      <c r="F54"/>
      <c r="G54"/>
      <c r="H54"/>
      <c r="I54"/>
      <c r="J54"/>
      <c r="K54"/>
      <c r="L54"/>
    </row>
    <row r="55" ht="22.5" customHeight="1" spans="1:12">
      <c r="A55"/>
      <c r="B55"/>
      <c r="C55"/>
      <c r="D55"/>
      <c r="E55"/>
      <c r="F55"/>
      <c r="G55"/>
      <c r="H55"/>
      <c r="I55"/>
      <c r="J55"/>
      <c r="K55"/>
      <c r="L55"/>
    </row>
    <row r="56" ht="22.5" customHeight="1" spans="1:12">
      <c r="A56"/>
      <c r="B56"/>
      <c r="C56"/>
      <c r="D56"/>
      <c r="E56"/>
      <c r="F56"/>
      <c r="G56"/>
      <c r="H56"/>
      <c r="I56"/>
      <c r="J56"/>
      <c r="K56"/>
      <c r="L56"/>
    </row>
    <row r="57" ht="22.5" customHeight="1" spans="1:12">
      <c r="A57"/>
      <c r="B57"/>
      <c r="C57"/>
      <c r="D57"/>
      <c r="E57"/>
      <c r="F57"/>
      <c r="G57"/>
      <c r="H57"/>
      <c r="I57"/>
      <c r="J57"/>
      <c r="K57"/>
      <c r="L57"/>
    </row>
    <row r="58" ht="22.5" customHeight="1" spans="1:12">
      <c r="A58" s="83"/>
      <c r="B58" s="26"/>
      <c r="C58" s="31"/>
      <c r="D58"/>
      <c r="E58"/>
      <c r="F58"/>
      <c r="G58"/>
      <c r="H58"/>
      <c r="I58"/>
      <c r="J58"/>
      <c r="K58"/>
      <c r="L58"/>
    </row>
    <row r="59" ht="22.5" customHeight="1" spans="1:12">
      <c r="A59"/>
      <c r="B59"/>
      <c r="C59"/>
      <c r="D59"/>
      <c r="E59"/>
      <c r="F59"/>
      <c r="G59"/>
      <c r="H59"/>
      <c r="I59"/>
      <c r="J59"/>
      <c r="K59"/>
      <c r="L59"/>
    </row>
    <row r="60" ht="22.5" customHeight="1" spans="1:12">
      <c r="A60"/>
      <c r="B60"/>
      <c r="C60"/>
      <c r="D60"/>
      <c r="E60"/>
      <c r="F60"/>
      <c r="G60"/>
      <c r="H60"/>
      <c r="I60"/>
      <c r="J60"/>
      <c r="K60"/>
      <c r="L60"/>
    </row>
    <row r="61" ht="22.5" customHeight="1" spans="1:12">
      <c r="A61"/>
      <c r="B61"/>
      <c r="C61"/>
      <c r="D61"/>
      <c r="E61"/>
      <c r="F61"/>
      <c r="G61"/>
      <c r="H61"/>
      <c r="I61"/>
      <c r="J61"/>
      <c r="K61"/>
      <c r="L61"/>
    </row>
    <row r="62" ht="22.5" customHeight="1" spans="1:12">
      <c r="A62"/>
      <c r="B62"/>
      <c r="C62"/>
      <c r="D62"/>
      <c r="E62"/>
      <c r="F62"/>
      <c r="G62"/>
      <c r="H62"/>
      <c r="I62"/>
      <c r="J62"/>
      <c r="K62"/>
      <c r="L62"/>
    </row>
    <row r="63" ht="22.5" customHeight="1" spans="1:12">
      <c r="A63"/>
      <c r="B63"/>
      <c r="C63"/>
      <c r="D63"/>
      <c r="E63"/>
      <c r="F63"/>
      <c r="G63"/>
      <c r="H63"/>
      <c r="I63"/>
      <c r="J63"/>
      <c r="K63"/>
      <c r="L63"/>
    </row>
    <row r="64" ht="22.5" customHeight="1" spans="1:12">
      <c r="A64"/>
      <c r="B64"/>
      <c r="C64"/>
      <c r="D64"/>
      <c r="E64"/>
      <c r="F64"/>
      <c r="G64"/>
      <c r="H64"/>
      <c r="I64"/>
      <c r="J64"/>
      <c r="K64"/>
      <c r="L64"/>
    </row>
    <row r="65" ht="22.5" customHeight="1" spans="1:12">
      <c r="A65"/>
      <c r="B65"/>
      <c r="C65"/>
      <c r="D65"/>
      <c r="E65"/>
      <c r="F65"/>
      <c r="G65"/>
      <c r="H65"/>
      <c r="I65"/>
      <c r="J65"/>
      <c r="K65"/>
      <c r="L65"/>
    </row>
    <row r="66" ht="22.5" customHeight="1" spans="1:12">
      <c r="A66"/>
      <c r="B66"/>
      <c r="C66"/>
      <c r="D66"/>
      <c r="E66"/>
      <c r="F66"/>
      <c r="G66"/>
      <c r="H66"/>
      <c r="I66"/>
      <c r="J66"/>
      <c r="K66"/>
      <c r="L66"/>
    </row>
    <row r="67" ht="22.5" customHeight="1" spans="1:12">
      <c r="A67"/>
      <c r="B67"/>
      <c r="C67"/>
      <c r="D67"/>
      <c r="E67"/>
      <c r="F67"/>
      <c r="G67"/>
      <c r="H67"/>
      <c r="I67"/>
      <c r="J67"/>
      <c r="K67"/>
      <c r="L67"/>
    </row>
    <row r="68" ht="22.5" customHeight="1" spans="1:12">
      <c r="A68"/>
      <c r="B68"/>
      <c r="C68"/>
      <c r="D68"/>
      <c r="E68"/>
      <c r="F68"/>
      <c r="G68"/>
      <c r="H68"/>
      <c r="I68"/>
      <c r="J68"/>
      <c r="K68"/>
      <c r="L68"/>
    </row>
    <row r="69" ht="22.5" customHeight="1" spans="1:12">
      <c r="A69"/>
      <c r="B69"/>
      <c r="C69"/>
      <c r="D69"/>
      <c r="E69"/>
      <c r="F69"/>
      <c r="G69"/>
      <c r="H69"/>
      <c r="I69"/>
      <c r="J69"/>
      <c r="K69"/>
      <c r="L69"/>
    </row>
    <row r="70" ht="22.5" customHeight="1" spans="1:12">
      <c r="A70"/>
      <c r="B70"/>
      <c r="C70"/>
      <c r="D70"/>
      <c r="E70"/>
      <c r="F70"/>
      <c r="G70"/>
      <c r="H70"/>
      <c r="I70"/>
      <c r="J70"/>
      <c r="K70"/>
      <c r="L70"/>
    </row>
    <row r="71" ht="22.5" customHeight="1" spans="1:12">
      <c r="A71"/>
      <c r="B71"/>
      <c r="C71"/>
      <c r="D71"/>
      <c r="E71"/>
      <c r="F71"/>
      <c r="G71"/>
      <c r="H71"/>
      <c r="I71"/>
      <c r="J71"/>
      <c r="K71"/>
      <c r="L71"/>
    </row>
    <row r="72" ht="22.5" customHeight="1" spans="1:12">
      <c r="A72"/>
      <c r="B72"/>
      <c r="C72"/>
      <c r="D72"/>
      <c r="E72"/>
      <c r="F72"/>
      <c r="G72"/>
      <c r="H72"/>
      <c r="I72"/>
      <c r="J72"/>
      <c r="K72"/>
      <c r="L72"/>
    </row>
    <row r="73" ht="22.5" customHeight="1" spans="1:12">
      <c r="A73"/>
      <c r="B73"/>
      <c r="C73"/>
      <c r="D73"/>
      <c r="E73"/>
      <c r="F73"/>
      <c r="G73"/>
      <c r="H73"/>
      <c r="I73"/>
      <c r="J73"/>
      <c r="K73"/>
      <c r="L73"/>
    </row>
    <row r="74" ht="22.5" customHeight="1" spans="1:12">
      <c r="A74"/>
      <c r="B74"/>
      <c r="C74"/>
      <c r="D74"/>
      <c r="E74"/>
      <c r="F74"/>
      <c r="G74"/>
      <c r="H74"/>
      <c r="I74"/>
      <c r="J74"/>
      <c r="K74"/>
      <c r="L74"/>
    </row>
    <row r="75" ht="22.5" customHeight="1" spans="1:12">
      <c r="A75"/>
      <c r="B75"/>
      <c r="C75"/>
      <c r="D75"/>
      <c r="E75"/>
      <c r="F75"/>
      <c r="G75"/>
      <c r="H75"/>
      <c r="I75"/>
      <c r="J75"/>
      <c r="K75"/>
      <c r="L75"/>
    </row>
    <row r="76" ht="22.5" customHeight="1" spans="1:12">
      <c r="A76"/>
      <c r="B76"/>
      <c r="C76"/>
      <c r="D76"/>
      <c r="E76"/>
      <c r="F76"/>
      <c r="G76"/>
      <c r="H76"/>
      <c r="I76"/>
      <c r="J76"/>
      <c r="K76"/>
      <c r="L76"/>
    </row>
    <row r="77" ht="22.5" customHeight="1" spans="1:12">
      <c r="A77"/>
      <c r="B77"/>
      <c r="C77"/>
      <c r="D77"/>
      <c r="E77"/>
      <c r="F77"/>
      <c r="G77"/>
      <c r="H77"/>
      <c r="I77"/>
      <c r="J77"/>
      <c r="K77"/>
      <c r="L77"/>
    </row>
    <row r="78" ht="22.5" customHeight="1" spans="1:12">
      <c r="A78"/>
      <c r="B78"/>
      <c r="C78"/>
      <c r="D78"/>
      <c r="E78"/>
      <c r="F78"/>
      <c r="G78"/>
      <c r="H78"/>
      <c r="I78"/>
      <c r="J78"/>
      <c r="K78"/>
      <c r="L78"/>
    </row>
    <row r="79" ht="22.5" customHeight="1" spans="1:12">
      <c r="A79"/>
      <c r="B79"/>
      <c r="C79"/>
      <c r="D79"/>
      <c r="E79"/>
      <c r="F79"/>
      <c r="G79"/>
      <c r="H79"/>
      <c r="I79"/>
      <c r="J79"/>
      <c r="K79"/>
      <c r="L79"/>
    </row>
    <row r="80" ht="22.5" customHeight="1" spans="1:12">
      <c r="A80"/>
      <c r="B80"/>
      <c r="C80"/>
      <c r="D80"/>
      <c r="E80"/>
      <c r="F80"/>
      <c r="G80"/>
      <c r="H80"/>
      <c r="I80"/>
      <c r="J80"/>
      <c r="K80"/>
      <c r="L80"/>
    </row>
    <row r="81" ht="22.5" customHeight="1" spans="1:12">
      <c r="A81"/>
      <c r="B81"/>
      <c r="C81"/>
      <c r="D81"/>
      <c r="E81"/>
      <c r="F81"/>
      <c r="G81"/>
      <c r="H81"/>
      <c r="I81"/>
      <c r="J81"/>
      <c r="K81"/>
      <c r="L81"/>
    </row>
    <row r="82" ht="22.5" customHeight="1" spans="1:12">
      <c r="A82"/>
      <c r="B82"/>
      <c r="C82"/>
      <c r="D82"/>
      <c r="E82"/>
      <c r="F82"/>
      <c r="G82"/>
      <c r="H82"/>
      <c r="I82"/>
      <c r="J82"/>
      <c r="K82"/>
      <c r="L82"/>
    </row>
    <row r="83" ht="22.5" customHeight="1" spans="1:12">
      <c r="A83"/>
      <c r="B83"/>
      <c r="C83"/>
      <c r="D83"/>
      <c r="E83"/>
      <c r="F83"/>
      <c r="G83"/>
      <c r="H83"/>
      <c r="I83"/>
      <c r="J83"/>
      <c r="K83"/>
      <c r="L83"/>
    </row>
    <row r="84" ht="22.5" customHeight="1" spans="1:12">
      <c r="A84"/>
      <c r="B84"/>
      <c r="C84"/>
      <c r="D84"/>
      <c r="E84"/>
      <c r="F84"/>
      <c r="G84"/>
      <c r="H84"/>
      <c r="I84"/>
      <c r="J84"/>
      <c r="K84"/>
      <c r="L84"/>
    </row>
    <row r="85" ht="22.5" customHeight="1" spans="1:12">
      <c r="A85"/>
      <c r="B85"/>
      <c r="C85"/>
      <c r="D85"/>
      <c r="E85"/>
      <c r="F85"/>
      <c r="G85"/>
      <c r="H85"/>
      <c r="I85"/>
      <c r="J85"/>
      <c r="K85"/>
      <c r="L85"/>
    </row>
    <row r="86" ht="22.5" customHeight="1" spans="1:12">
      <c r="A86"/>
      <c r="B86"/>
      <c r="C86"/>
      <c r="D86"/>
      <c r="E86"/>
      <c r="F86"/>
      <c r="G86"/>
      <c r="H86"/>
      <c r="I86"/>
      <c r="J86"/>
      <c r="K86"/>
      <c r="L86"/>
    </row>
    <row r="87" ht="22.5" customHeight="1" spans="1:12">
      <c r="A87" s="83"/>
      <c r="B87" s="26"/>
      <c r="C87" s="31"/>
      <c r="D87"/>
      <c r="E87"/>
      <c r="F87"/>
      <c r="G87"/>
      <c r="H87"/>
      <c r="I87"/>
      <c r="J87"/>
      <c r="K87"/>
      <c r="L87"/>
    </row>
    <row r="88" ht="22.5" customHeight="1" spans="1:12">
      <c r="A88"/>
      <c r="B88"/>
      <c r="C88"/>
      <c r="D88"/>
      <c r="E88"/>
      <c r="F88"/>
      <c r="G88"/>
      <c r="H88"/>
      <c r="I88"/>
      <c r="J88"/>
      <c r="K88"/>
      <c r="L88"/>
    </row>
    <row r="89" ht="22.5" customHeight="1" spans="1:12">
      <c r="A89"/>
      <c r="B89"/>
      <c r="C89"/>
      <c r="D89"/>
      <c r="E89"/>
      <c r="F89"/>
      <c r="G89"/>
      <c r="H89"/>
      <c r="I89"/>
      <c r="J89"/>
      <c r="K89"/>
      <c r="L89"/>
    </row>
    <row r="90" ht="22.5" customHeight="1" spans="1:12">
      <c r="A90"/>
      <c r="B90"/>
      <c r="C90"/>
      <c r="D90"/>
      <c r="E90"/>
      <c r="F90"/>
      <c r="G90"/>
      <c r="H90"/>
      <c r="I90"/>
      <c r="J90"/>
      <c r="K90"/>
      <c r="L90"/>
    </row>
    <row r="91" ht="22.5" customHeight="1" spans="1:12">
      <c r="A91"/>
      <c r="B91"/>
      <c r="C91"/>
      <c r="D91"/>
      <c r="E91"/>
      <c r="F91"/>
      <c r="G91"/>
      <c r="H91"/>
      <c r="I91"/>
      <c r="J91"/>
      <c r="K91"/>
      <c r="L91"/>
    </row>
    <row r="92" ht="22.5" customHeight="1" spans="1:12">
      <c r="A92"/>
      <c r="B92"/>
      <c r="C92"/>
      <c r="D92"/>
      <c r="E92"/>
      <c r="F92"/>
      <c r="G92"/>
      <c r="H92"/>
      <c r="I92"/>
      <c r="J92"/>
      <c r="K92"/>
      <c r="L92"/>
    </row>
    <row r="93" ht="22.5" customHeight="1" spans="1:12">
      <c r="A93"/>
      <c r="B93"/>
      <c r="C93"/>
      <c r="D93"/>
      <c r="E93"/>
      <c r="F93"/>
      <c r="G93"/>
      <c r="H93"/>
      <c r="I93"/>
      <c r="J93"/>
      <c r="K93"/>
      <c r="L93"/>
    </row>
    <row r="94" ht="22.5" customHeight="1" spans="1:12">
      <c r="A94"/>
      <c r="B94"/>
      <c r="C94"/>
      <c r="D94"/>
      <c r="E94"/>
      <c r="F94"/>
      <c r="G94"/>
      <c r="H94"/>
      <c r="I94"/>
      <c r="J94"/>
      <c r="K94"/>
      <c r="L94"/>
    </row>
    <row r="95" ht="22.5" customHeight="1" spans="1:12">
      <c r="A95"/>
      <c r="B95"/>
      <c r="C95"/>
      <c r="D95"/>
      <c r="E95"/>
      <c r="F95"/>
      <c r="G95"/>
      <c r="H95"/>
      <c r="I95"/>
      <c r="J95"/>
      <c r="K95"/>
      <c r="L95"/>
    </row>
    <row r="96" ht="22.5" customHeight="1" spans="1:12">
      <c r="A96"/>
      <c r="B96"/>
      <c r="C96"/>
      <c r="D96"/>
      <c r="E96"/>
      <c r="F96"/>
      <c r="G96"/>
      <c r="H96"/>
      <c r="I96"/>
      <c r="J96"/>
      <c r="K96"/>
      <c r="L96"/>
    </row>
    <row r="97" ht="22.5" customHeight="1" spans="1:12">
      <c r="A97"/>
      <c r="B97"/>
      <c r="C97"/>
      <c r="D97"/>
      <c r="E97"/>
      <c r="F97"/>
      <c r="G97"/>
      <c r="H97"/>
      <c r="I97"/>
      <c r="J97"/>
      <c r="K97"/>
      <c r="L97"/>
    </row>
    <row r="98" ht="22.5" customHeight="1" spans="1:12">
      <c r="A98"/>
      <c r="B98"/>
      <c r="C98"/>
      <c r="D98"/>
      <c r="E98"/>
      <c r="F98"/>
      <c r="G98"/>
      <c r="H98"/>
      <c r="I98"/>
      <c r="J98"/>
      <c r="K98"/>
      <c r="L98"/>
    </row>
    <row r="99" ht="22.5" customHeight="1" spans="1:12">
      <c r="A99"/>
      <c r="B99"/>
      <c r="C99"/>
      <c r="D99"/>
      <c r="E99"/>
      <c r="F99"/>
      <c r="G99"/>
      <c r="H99"/>
      <c r="I99"/>
      <c r="J99"/>
      <c r="K99"/>
      <c r="L99"/>
    </row>
    <row r="100" ht="22.5" customHeight="1" spans="1:12">
      <c r="A100"/>
      <c r="B100"/>
      <c r="C100"/>
      <c r="D100"/>
      <c r="E100"/>
      <c r="F100"/>
      <c r="G100"/>
      <c r="H100"/>
      <c r="I100"/>
      <c r="J100"/>
      <c r="K100"/>
      <c r="L100"/>
    </row>
    <row r="101" ht="22.5" customHeight="1" spans="1:12">
      <c r="A101"/>
      <c r="B101"/>
      <c r="C101"/>
      <c r="D101"/>
      <c r="E101"/>
      <c r="F101"/>
      <c r="G101"/>
      <c r="H101"/>
      <c r="I101"/>
      <c r="J101"/>
      <c r="K101"/>
      <c r="L101"/>
    </row>
    <row r="102" ht="22.5" customHeight="1" spans="1:12">
      <c r="A102"/>
      <c r="B102"/>
      <c r="C102"/>
      <c r="D102"/>
      <c r="E102"/>
      <c r="F102"/>
      <c r="G102"/>
      <c r="H102"/>
      <c r="I102"/>
      <c r="J102"/>
      <c r="K102"/>
      <c r="L102"/>
    </row>
    <row r="103" ht="22.5" customHeight="1" spans="1:12">
      <c r="A103"/>
      <c r="B103"/>
      <c r="C103"/>
      <c r="D103"/>
      <c r="E103"/>
      <c r="F103"/>
      <c r="G103"/>
      <c r="H103"/>
      <c r="I103"/>
      <c r="J103"/>
      <c r="K103"/>
      <c r="L103"/>
    </row>
    <row r="104" ht="22.5" customHeight="1" spans="1:12">
      <c r="A104"/>
      <c r="B104"/>
      <c r="C104"/>
      <c r="D104"/>
      <c r="E104"/>
      <c r="F104"/>
      <c r="G104"/>
      <c r="H104"/>
      <c r="I104"/>
      <c r="J104"/>
      <c r="K104"/>
      <c r="L104"/>
    </row>
    <row r="105" ht="22.5" customHeight="1" spans="1:12">
      <c r="A105"/>
      <c r="B105"/>
      <c r="C105"/>
      <c r="D105"/>
      <c r="E105"/>
      <c r="F105"/>
      <c r="G105"/>
      <c r="H105"/>
      <c r="I105"/>
      <c r="J105"/>
      <c r="K105"/>
      <c r="L105"/>
    </row>
    <row r="106" ht="22.5" customHeight="1" spans="1:12">
      <c r="A106"/>
      <c r="B106"/>
      <c r="C106"/>
      <c r="D106"/>
      <c r="E106"/>
      <c r="F106"/>
      <c r="G106"/>
      <c r="H106"/>
      <c r="I106"/>
      <c r="J106"/>
      <c r="K106"/>
      <c r="L106"/>
    </row>
    <row r="107" ht="22.5" customHeight="1" spans="1:12">
      <c r="A107" s="83"/>
      <c r="B107" s="26"/>
      <c r="C107" s="31"/>
      <c r="D107"/>
      <c r="E107"/>
      <c r="F107"/>
      <c r="G107"/>
      <c r="H107"/>
      <c r="I107"/>
      <c r="J107"/>
      <c r="K107"/>
      <c r="L107"/>
    </row>
    <row r="108" ht="22.5" customHeight="1" spans="1:12">
      <c r="A108"/>
      <c r="B108"/>
      <c r="C108"/>
      <c r="D108"/>
      <c r="E108"/>
      <c r="F108"/>
      <c r="G108"/>
      <c r="H108"/>
      <c r="I108"/>
      <c r="J108"/>
      <c r="K108"/>
      <c r="L108"/>
    </row>
    <row r="109" ht="22.5" customHeight="1" spans="1:12">
      <c r="A109"/>
      <c r="B109"/>
      <c r="C109"/>
      <c r="D109"/>
      <c r="E109"/>
      <c r="F109"/>
      <c r="G109"/>
      <c r="H109"/>
      <c r="I109"/>
      <c r="J109"/>
      <c r="K109"/>
      <c r="L109"/>
    </row>
    <row r="110" ht="22.5" customHeight="1" spans="1:12">
      <c r="A110"/>
      <c r="B110"/>
      <c r="C110"/>
      <c r="D110"/>
      <c r="E110"/>
      <c r="F110"/>
      <c r="G110"/>
      <c r="H110"/>
      <c r="I110"/>
      <c r="J110"/>
      <c r="K110"/>
      <c r="L110"/>
    </row>
    <row r="111" ht="22.5" customHeight="1" spans="1:12">
      <c r="A111"/>
      <c r="B111"/>
      <c r="C111"/>
      <c r="D111"/>
      <c r="E111"/>
      <c r="F111"/>
      <c r="G111"/>
      <c r="H111"/>
      <c r="I111"/>
      <c r="J111"/>
      <c r="K111"/>
      <c r="L111"/>
    </row>
    <row r="112" ht="22.5" customHeight="1" spans="1:12">
      <c r="A112"/>
      <c r="B112"/>
      <c r="C112"/>
      <c r="D112"/>
      <c r="E112"/>
      <c r="F112"/>
      <c r="G112"/>
      <c r="H112"/>
      <c r="I112"/>
      <c r="J112"/>
      <c r="K112"/>
      <c r="L112"/>
    </row>
    <row r="113" ht="22.5" customHeight="1" spans="1:12">
      <c r="A113"/>
      <c r="B113"/>
      <c r="C113"/>
      <c r="D113"/>
      <c r="E113"/>
      <c r="F113"/>
      <c r="G113"/>
      <c r="H113"/>
      <c r="I113"/>
      <c r="J113"/>
      <c r="K113"/>
      <c r="L113"/>
    </row>
    <row r="114" ht="22.5" customHeight="1" spans="1:12">
      <c r="A114"/>
      <c r="B114"/>
      <c r="C114"/>
      <c r="D114"/>
      <c r="E114"/>
      <c r="F114"/>
      <c r="G114"/>
      <c r="H114"/>
      <c r="I114"/>
      <c r="J114"/>
      <c r="K114"/>
      <c r="L114"/>
    </row>
    <row r="115" ht="22.5" customHeight="1" spans="1:12">
      <c r="A115"/>
      <c r="B115"/>
      <c r="C115"/>
      <c r="D115"/>
      <c r="E115"/>
      <c r="F115"/>
      <c r="G115"/>
      <c r="H115"/>
      <c r="I115"/>
      <c r="J115"/>
      <c r="K115"/>
      <c r="L115"/>
    </row>
    <row r="116" ht="22.5" customHeight="1" spans="1:12">
      <c r="A116"/>
      <c r="B116"/>
      <c r="C116"/>
      <c r="D116"/>
      <c r="E116"/>
      <c r="F116"/>
      <c r="G116"/>
      <c r="H116"/>
      <c r="I116"/>
      <c r="J116"/>
      <c r="K116"/>
      <c r="L116"/>
    </row>
    <row r="117" ht="22.5" customHeight="1" spans="1:12">
      <c r="A117"/>
      <c r="B117"/>
      <c r="C117"/>
      <c r="D117"/>
      <c r="E117"/>
      <c r="F117"/>
      <c r="G117"/>
      <c r="H117"/>
      <c r="I117"/>
      <c r="J117"/>
      <c r="K117"/>
      <c r="L117"/>
    </row>
    <row r="118" ht="22.5" customHeight="1" spans="1:12">
      <c r="A118"/>
      <c r="B118"/>
      <c r="C118"/>
      <c r="D118"/>
      <c r="E118"/>
      <c r="F118"/>
      <c r="G118"/>
      <c r="H118"/>
      <c r="I118"/>
      <c r="J118"/>
      <c r="K118"/>
      <c r="L118"/>
    </row>
    <row r="119" ht="22.5" customHeight="1" spans="1:12">
      <c r="A119"/>
      <c r="B119"/>
      <c r="C119"/>
      <c r="D119"/>
      <c r="E119"/>
      <c r="F119"/>
      <c r="G119"/>
      <c r="H119"/>
      <c r="I119"/>
      <c r="J119"/>
      <c r="K119"/>
      <c r="L119"/>
    </row>
    <row r="120" ht="22.5" customHeight="1" spans="1:12">
      <c r="A120"/>
      <c r="B120"/>
      <c r="C120"/>
      <c r="D120"/>
      <c r="E120"/>
      <c r="F120"/>
      <c r="G120"/>
      <c r="H120"/>
      <c r="I120"/>
      <c r="J120"/>
      <c r="K120"/>
      <c r="L120"/>
    </row>
    <row r="121" ht="22.5" customHeight="1" spans="1:12">
      <c r="A121"/>
      <c r="B121"/>
      <c r="C121"/>
      <c r="D121"/>
      <c r="E121"/>
      <c r="F121"/>
      <c r="G121"/>
      <c r="H121"/>
      <c r="I121"/>
      <c r="J121"/>
      <c r="K121"/>
      <c r="L121"/>
    </row>
    <row r="122" ht="22.5" customHeight="1" spans="1:12">
      <c r="A122"/>
      <c r="B122"/>
      <c r="C122"/>
      <c r="D122"/>
      <c r="E122"/>
      <c r="F122"/>
      <c r="G122"/>
      <c r="H122"/>
      <c r="I122"/>
      <c r="J122"/>
      <c r="K122"/>
      <c r="L122"/>
    </row>
    <row r="123" ht="22.5" customHeight="1" spans="1:12">
      <c r="A123"/>
      <c r="B123"/>
      <c r="C123"/>
      <c r="D123"/>
      <c r="E123"/>
      <c r="F123"/>
      <c r="G123"/>
      <c r="H123"/>
      <c r="I123"/>
      <c r="J123"/>
      <c r="K123"/>
      <c r="L123"/>
    </row>
    <row r="124" ht="22.5" customHeight="1" spans="1:12">
      <c r="A124"/>
      <c r="B124"/>
      <c r="C124"/>
      <c r="D124"/>
      <c r="E124"/>
      <c r="F124"/>
      <c r="G124"/>
      <c r="H124"/>
      <c r="I124"/>
      <c r="J124"/>
      <c r="K124"/>
      <c r="L124"/>
    </row>
    <row r="125" ht="22.5" customHeight="1" spans="1:12">
      <c r="A125"/>
      <c r="B125"/>
      <c r="C125"/>
      <c r="D125"/>
      <c r="E125"/>
      <c r="F125"/>
      <c r="G125"/>
      <c r="H125"/>
      <c r="I125"/>
      <c r="J125"/>
      <c r="K125"/>
      <c r="L125"/>
    </row>
    <row r="126" ht="22.5" customHeight="1" spans="1:12">
      <c r="A126"/>
      <c r="B126"/>
      <c r="C126"/>
      <c r="D126"/>
      <c r="E126"/>
      <c r="F126"/>
      <c r="G126"/>
      <c r="H126"/>
      <c r="I126"/>
      <c r="J126"/>
      <c r="K126"/>
      <c r="L126"/>
    </row>
    <row r="127" ht="22.5" customHeight="1" spans="1:12">
      <c r="A127"/>
      <c r="B127"/>
      <c r="C127"/>
      <c r="D127"/>
      <c r="E127"/>
      <c r="F127"/>
      <c r="G127"/>
      <c r="H127"/>
      <c r="I127"/>
      <c r="J127"/>
      <c r="K127"/>
      <c r="L127"/>
    </row>
    <row r="128" ht="22.5" customHeight="1" spans="1:12">
      <c r="A128"/>
      <c r="B128"/>
      <c r="C128"/>
      <c r="D128"/>
      <c r="E128"/>
      <c r="F128"/>
      <c r="G128"/>
      <c r="H128"/>
      <c r="I128"/>
      <c r="J128"/>
      <c r="K128"/>
      <c r="L128"/>
    </row>
    <row r="129" ht="22.5" customHeight="1" spans="1:12">
      <c r="A129"/>
      <c r="B129"/>
      <c r="C129"/>
      <c r="D129"/>
      <c r="E129"/>
      <c r="F129"/>
      <c r="G129"/>
      <c r="H129"/>
      <c r="I129"/>
      <c r="J129"/>
      <c r="K129"/>
      <c r="L129"/>
    </row>
    <row r="130" ht="22.5" customHeight="1" spans="1:12">
      <c r="A130"/>
      <c r="B130"/>
      <c r="C130"/>
      <c r="D130"/>
      <c r="E130"/>
      <c r="F130"/>
      <c r="G130"/>
      <c r="H130"/>
      <c r="I130"/>
      <c r="J130"/>
      <c r="K130"/>
      <c r="L130"/>
    </row>
    <row r="131" ht="22.5" customHeight="1" spans="1:12">
      <c r="A131"/>
      <c r="B131"/>
      <c r="C131"/>
      <c r="D131"/>
      <c r="E131"/>
      <c r="F131"/>
      <c r="G131"/>
      <c r="H131"/>
      <c r="I131"/>
      <c r="J131"/>
      <c r="K131"/>
      <c r="L131"/>
    </row>
    <row r="132" ht="22.5" customHeight="1" spans="1:12">
      <c r="A132"/>
      <c r="B132"/>
      <c r="C132"/>
      <c r="D132"/>
      <c r="E132"/>
      <c r="F132"/>
      <c r="G132"/>
      <c r="H132"/>
      <c r="I132"/>
      <c r="J132"/>
      <c r="K132"/>
      <c r="L132"/>
    </row>
    <row r="133" ht="22.5" customHeight="1" spans="1:12">
      <c r="A133"/>
      <c r="B133"/>
      <c r="C133"/>
      <c r="D133"/>
      <c r="E133"/>
      <c r="F133"/>
      <c r="G133"/>
      <c r="H133"/>
      <c r="I133"/>
      <c r="J133"/>
      <c r="K133"/>
      <c r="L133"/>
    </row>
    <row r="134" ht="22.5" customHeight="1" spans="1:12">
      <c r="A134"/>
      <c r="B134"/>
      <c r="C134"/>
      <c r="D134"/>
      <c r="E134"/>
      <c r="F134"/>
      <c r="G134"/>
      <c r="H134"/>
      <c r="I134"/>
      <c r="J134"/>
      <c r="K134"/>
      <c r="L134"/>
    </row>
    <row r="135" ht="22.5" customHeight="1" spans="1:12">
      <c r="A135" s="83"/>
      <c r="B135" s="26"/>
      <c r="C135" s="31"/>
      <c r="D135"/>
      <c r="E135"/>
      <c r="F135"/>
      <c r="G135"/>
      <c r="H135"/>
      <c r="I135"/>
      <c r="J135"/>
      <c r="K135"/>
      <c r="L135"/>
    </row>
    <row r="136" ht="22.5" customHeight="1" spans="1:12">
      <c r="A136"/>
      <c r="B136"/>
      <c r="C136"/>
      <c r="D136"/>
      <c r="E136"/>
      <c r="F136"/>
      <c r="G136"/>
      <c r="H136"/>
      <c r="I136"/>
      <c r="J136"/>
      <c r="K136"/>
      <c r="L136"/>
    </row>
    <row r="137" ht="22.5" customHeight="1" spans="1:12">
      <c r="A137"/>
      <c r="B137"/>
      <c r="C137"/>
      <c r="D137"/>
      <c r="E137"/>
      <c r="F137"/>
      <c r="G137"/>
      <c r="H137"/>
      <c r="I137"/>
      <c r="J137"/>
      <c r="K137"/>
      <c r="L137"/>
    </row>
    <row r="138" ht="22.5" customHeight="1" spans="1:12">
      <c r="A138"/>
      <c r="B138"/>
      <c r="C138"/>
      <c r="D138"/>
      <c r="E138"/>
      <c r="F138"/>
      <c r="G138"/>
      <c r="H138"/>
      <c r="I138"/>
      <c r="J138"/>
      <c r="K138"/>
      <c r="L138"/>
    </row>
    <row r="139" ht="22.5" customHeight="1" spans="1:12">
      <c r="A139"/>
      <c r="B139"/>
      <c r="C139"/>
      <c r="D139"/>
      <c r="E139"/>
      <c r="F139"/>
      <c r="G139"/>
      <c r="H139"/>
      <c r="I139"/>
      <c r="J139"/>
      <c r="K139"/>
      <c r="L139"/>
    </row>
    <row r="140" ht="22.5" customHeight="1" spans="1:12">
      <c r="A140"/>
      <c r="B140"/>
      <c r="C140"/>
      <c r="D140"/>
      <c r="E140"/>
      <c r="F140"/>
      <c r="G140"/>
      <c r="H140"/>
      <c r="I140"/>
      <c r="J140"/>
      <c r="K140"/>
      <c r="L140"/>
    </row>
    <row r="141" ht="22.5" customHeight="1" spans="1:12">
      <c r="A141"/>
      <c r="B141"/>
      <c r="C141"/>
      <c r="D141"/>
      <c r="E141"/>
      <c r="F141"/>
      <c r="G141"/>
      <c r="H141"/>
      <c r="I141"/>
      <c r="J141"/>
      <c r="K141"/>
      <c r="L141"/>
    </row>
    <row r="142" s="58" customFormat="1" ht="22.5" customHeight="1"/>
    <row r="143" s="58" customFormat="1" ht="22.5" customHeight="1"/>
    <row r="144" ht="22.5" customHeight="1" spans="1:12">
      <c r="A144"/>
      <c r="B144"/>
      <c r="C144"/>
      <c r="D144"/>
      <c r="E144"/>
      <c r="F144"/>
      <c r="G144"/>
      <c r="H144"/>
      <c r="I144"/>
      <c r="J144"/>
      <c r="K144"/>
      <c r="L144"/>
    </row>
    <row r="145" s="58" customFormat="1" ht="22.5" customHeight="1"/>
    <row r="146" s="59" customFormat="1" ht="22.5" customHeight="1"/>
    <row r="147" ht="22.5" customHeight="1" spans="1:12">
      <c r="A147" s="83"/>
      <c r="B147" s="26"/>
      <c r="C147" s="31"/>
      <c r="D147"/>
      <c r="E147"/>
      <c r="F147"/>
      <c r="G147"/>
      <c r="H147"/>
      <c r="I147"/>
      <c r="J147"/>
      <c r="K147"/>
      <c r="L147"/>
    </row>
    <row r="148" ht="22.5" customHeight="1" spans="1:12">
      <c r="A148"/>
      <c r="B148"/>
      <c r="C148"/>
      <c r="D148"/>
      <c r="E148"/>
      <c r="F148"/>
      <c r="G148"/>
      <c r="H148"/>
      <c r="I148"/>
      <c r="J148"/>
      <c r="K148"/>
      <c r="L148"/>
    </row>
    <row r="149" ht="22.5" customHeight="1" spans="1:12">
      <c r="A149"/>
      <c r="B149"/>
      <c r="C149"/>
      <c r="D149"/>
      <c r="E149"/>
      <c r="F149"/>
      <c r="G149"/>
      <c r="H149"/>
      <c r="I149"/>
      <c r="J149"/>
      <c r="K149"/>
      <c r="L149"/>
    </row>
    <row r="150" ht="22.5" customHeight="1" spans="1:12">
      <c r="A150"/>
      <c r="B150"/>
      <c r="C150"/>
      <c r="D150"/>
      <c r="E150"/>
      <c r="F150"/>
      <c r="G150"/>
      <c r="H150"/>
      <c r="I150"/>
      <c r="J150"/>
      <c r="K150"/>
      <c r="L150"/>
    </row>
    <row r="151" ht="22.5" customHeight="1" spans="1:12">
      <c r="A151"/>
      <c r="B151"/>
      <c r="C151"/>
      <c r="D151"/>
      <c r="E151"/>
      <c r="F151"/>
      <c r="G151"/>
      <c r="H151"/>
      <c r="I151"/>
      <c r="J151"/>
      <c r="K151"/>
      <c r="L151"/>
    </row>
    <row r="152" ht="22.5" customHeight="1" spans="1:12">
      <c r="A152"/>
      <c r="B152"/>
      <c r="C152"/>
      <c r="D152"/>
      <c r="E152"/>
      <c r="F152"/>
      <c r="G152"/>
      <c r="H152"/>
      <c r="I152"/>
      <c r="J152"/>
      <c r="K152"/>
      <c r="L152"/>
    </row>
    <row r="153" ht="22.5" customHeight="1" spans="1:12">
      <c r="A153"/>
      <c r="B153"/>
      <c r="C153"/>
      <c r="D153"/>
      <c r="E153"/>
      <c r="F153"/>
      <c r="G153"/>
      <c r="H153"/>
      <c r="I153"/>
      <c r="J153"/>
      <c r="K153"/>
      <c r="L153"/>
    </row>
    <row r="154" ht="22.5" customHeight="1" spans="1:12">
      <c r="A154"/>
      <c r="B154"/>
      <c r="C154"/>
      <c r="D154"/>
      <c r="E154"/>
      <c r="F154"/>
      <c r="G154"/>
      <c r="H154"/>
      <c r="I154"/>
      <c r="J154"/>
      <c r="K154"/>
      <c r="L154"/>
    </row>
    <row r="155" ht="22.5" customHeight="1" spans="1:12">
      <c r="A155"/>
      <c r="B155"/>
      <c r="C155"/>
      <c r="D155"/>
      <c r="E155"/>
      <c r="F155"/>
      <c r="G155"/>
      <c r="H155"/>
      <c r="I155"/>
      <c r="J155"/>
      <c r="K155"/>
      <c r="L155"/>
    </row>
    <row r="156" ht="22.5" customHeight="1" spans="1:12">
      <c r="A156"/>
      <c r="B156"/>
      <c r="C156"/>
      <c r="D156"/>
      <c r="E156"/>
      <c r="F156"/>
      <c r="G156"/>
      <c r="H156"/>
      <c r="I156"/>
      <c r="J156"/>
      <c r="K156"/>
      <c r="L156"/>
    </row>
    <row r="157" ht="22.5" customHeight="1" spans="1:12">
      <c r="A157"/>
      <c r="B157"/>
      <c r="C157"/>
      <c r="D157"/>
      <c r="E157"/>
      <c r="F157"/>
      <c r="G157"/>
      <c r="H157"/>
      <c r="I157"/>
      <c r="J157"/>
      <c r="K157"/>
      <c r="L157"/>
    </row>
    <row r="158" ht="22.5" customHeight="1" spans="1:12">
      <c r="A158"/>
      <c r="B158"/>
      <c r="C158"/>
      <c r="D158"/>
      <c r="E158"/>
      <c r="F158"/>
      <c r="G158"/>
      <c r="H158"/>
      <c r="I158"/>
      <c r="J158"/>
      <c r="K158"/>
      <c r="L158"/>
    </row>
    <row r="159" ht="22.5" customHeight="1" spans="1:12">
      <c r="A159" s="83"/>
      <c r="B159" s="26"/>
      <c r="C159" s="31"/>
      <c r="D159"/>
      <c r="E159"/>
      <c r="F159"/>
      <c r="G159"/>
      <c r="H159"/>
      <c r="I159"/>
      <c r="J159"/>
      <c r="K159"/>
      <c r="L159"/>
    </row>
    <row r="160" ht="22.5" customHeight="1" spans="1:12">
      <c r="A160"/>
      <c r="B160"/>
      <c r="C160"/>
      <c r="D160"/>
      <c r="E160"/>
      <c r="F160"/>
      <c r="G160"/>
      <c r="H160"/>
      <c r="I160"/>
      <c r="J160"/>
      <c r="K160"/>
      <c r="L160"/>
    </row>
    <row r="161" ht="22.5" customHeight="1" spans="1:12">
      <c r="A161"/>
      <c r="B161"/>
      <c r="C161"/>
      <c r="D161"/>
      <c r="E161"/>
      <c r="F161"/>
      <c r="G161"/>
      <c r="H161"/>
      <c r="I161"/>
      <c r="J161"/>
      <c r="K161"/>
      <c r="L161"/>
    </row>
    <row r="162" ht="22.5" customHeight="1" spans="1:12">
      <c r="A162"/>
      <c r="B162"/>
      <c r="C162"/>
      <c r="D162"/>
      <c r="E162"/>
      <c r="F162"/>
      <c r="G162"/>
      <c r="H162"/>
      <c r="I162"/>
      <c r="J162"/>
      <c r="K162"/>
      <c r="L162"/>
    </row>
    <row r="163" ht="22.5" customHeight="1" spans="1:12">
      <c r="A163"/>
      <c r="B163"/>
      <c r="C163"/>
      <c r="D163"/>
      <c r="E163"/>
      <c r="F163"/>
      <c r="G163"/>
      <c r="H163"/>
      <c r="I163"/>
      <c r="J163"/>
      <c r="K163"/>
      <c r="L163"/>
    </row>
    <row r="164" ht="22.5" customHeight="1" spans="1:12">
      <c r="A164"/>
      <c r="B164"/>
      <c r="C164"/>
      <c r="D164"/>
      <c r="E164"/>
      <c r="F164"/>
      <c r="G164"/>
      <c r="H164"/>
      <c r="I164"/>
      <c r="J164"/>
      <c r="K164"/>
      <c r="L164"/>
    </row>
    <row r="165" ht="22.5" customHeight="1" spans="1:12">
      <c r="A165"/>
      <c r="B165"/>
      <c r="C165"/>
      <c r="D165"/>
      <c r="E165"/>
      <c r="F165"/>
      <c r="G165"/>
      <c r="H165"/>
      <c r="I165"/>
      <c r="J165"/>
      <c r="K165"/>
      <c r="L165"/>
    </row>
    <row r="166" ht="22.5" customHeight="1" spans="1:12">
      <c r="A166"/>
      <c r="B166"/>
      <c r="C166"/>
      <c r="D166"/>
      <c r="E166"/>
      <c r="F166"/>
      <c r="G166"/>
      <c r="H166"/>
      <c r="I166"/>
      <c r="J166"/>
      <c r="K166"/>
      <c r="L166"/>
    </row>
    <row r="167" ht="22.5" customHeight="1" spans="1:12">
      <c r="A167"/>
      <c r="B167"/>
      <c r="C167"/>
      <c r="D167"/>
      <c r="E167"/>
      <c r="F167"/>
      <c r="G167"/>
      <c r="H167"/>
      <c r="I167"/>
      <c r="J167"/>
      <c r="K167"/>
      <c r="L167"/>
    </row>
    <row r="168" ht="22.5" customHeight="1" spans="1:12">
      <c r="A168"/>
      <c r="B168"/>
      <c r="C168"/>
      <c r="D168"/>
      <c r="E168"/>
      <c r="F168"/>
      <c r="G168"/>
      <c r="H168"/>
      <c r="I168"/>
      <c r="J168"/>
      <c r="K168"/>
      <c r="L168"/>
    </row>
    <row r="169" ht="22.5" customHeight="1" spans="1:12">
      <c r="A169"/>
      <c r="B169"/>
      <c r="C169"/>
      <c r="D169"/>
      <c r="E169"/>
      <c r="F169"/>
      <c r="G169"/>
      <c r="H169"/>
      <c r="I169"/>
      <c r="J169"/>
      <c r="K169"/>
      <c r="L169"/>
    </row>
    <row r="170" ht="22.5" customHeight="1" spans="1:12">
      <c r="A170"/>
      <c r="B170"/>
      <c r="C170"/>
      <c r="D170"/>
      <c r="E170"/>
      <c r="F170"/>
      <c r="G170"/>
      <c r="H170"/>
      <c r="I170"/>
      <c r="J170"/>
      <c r="K170"/>
      <c r="L170"/>
    </row>
    <row r="171" ht="22.5" customHeight="1" spans="1:12">
      <c r="A171"/>
      <c r="B171"/>
      <c r="C171"/>
      <c r="D171"/>
      <c r="E171"/>
      <c r="F171"/>
      <c r="G171"/>
      <c r="H171"/>
      <c r="I171"/>
      <c r="J171"/>
      <c r="K171"/>
      <c r="L171"/>
    </row>
    <row r="172" ht="22.5" customHeight="1" spans="1:12">
      <c r="A172"/>
      <c r="B172"/>
      <c r="C172"/>
      <c r="D172"/>
      <c r="E172"/>
      <c r="F172"/>
      <c r="G172"/>
      <c r="H172"/>
      <c r="I172"/>
      <c r="J172"/>
      <c r="K172"/>
      <c r="L172"/>
    </row>
    <row r="173" ht="22.5" customHeight="1" spans="1:12">
      <c r="A173"/>
      <c r="B173"/>
      <c r="C173"/>
      <c r="D173"/>
      <c r="E173"/>
      <c r="F173"/>
      <c r="G173"/>
      <c r="H173"/>
      <c r="I173"/>
      <c r="J173"/>
      <c r="K173"/>
      <c r="L173"/>
    </row>
    <row r="174" ht="22.5" customHeight="1" spans="1:12">
      <c r="A174"/>
      <c r="B174"/>
      <c r="C174"/>
      <c r="D174"/>
      <c r="E174"/>
      <c r="F174"/>
      <c r="G174"/>
      <c r="H174"/>
      <c r="I174"/>
      <c r="J174"/>
      <c r="K174"/>
      <c r="L174"/>
    </row>
    <row r="175" ht="22.5" customHeight="1" spans="1:12">
      <c r="A175"/>
      <c r="B175"/>
      <c r="C175"/>
      <c r="D175"/>
      <c r="E175"/>
      <c r="F175"/>
      <c r="G175"/>
      <c r="H175"/>
      <c r="I175"/>
      <c r="J175"/>
      <c r="K175"/>
      <c r="L175"/>
    </row>
    <row r="176" ht="22.5" customHeight="1" spans="1:12">
      <c r="A176"/>
      <c r="B176"/>
      <c r="C176"/>
      <c r="D176"/>
      <c r="E176"/>
      <c r="F176"/>
      <c r="G176"/>
      <c r="H176"/>
      <c r="I176"/>
      <c r="J176"/>
      <c r="K176"/>
      <c r="L176"/>
    </row>
    <row r="177" ht="22.5" customHeight="1" spans="1:12">
      <c r="A177"/>
      <c r="B177"/>
      <c r="C177"/>
      <c r="D177"/>
      <c r="E177"/>
      <c r="F177"/>
      <c r="G177"/>
      <c r="H177"/>
      <c r="I177"/>
      <c r="J177"/>
      <c r="K177"/>
      <c r="L177"/>
    </row>
    <row r="178" ht="22.5" customHeight="1" spans="1:12">
      <c r="A178"/>
      <c r="B178"/>
      <c r="C178"/>
      <c r="D178"/>
      <c r="E178"/>
      <c r="F178"/>
      <c r="G178"/>
      <c r="H178"/>
      <c r="I178"/>
      <c r="J178"/>
      <c r="K178"/>
      <c r="L178"/>
    </row>
    <row r="179" ht="22.5" customHeight="1" spans="1:12">
      <c r="A179"/>
      <c r="B179"/>
      <c r="C179"/>
      <c r="D179"/>
      <c r="E179"/>
      <c r="F179"/>
      <c r="G179"/>
      <c r="H179"/>
      <c r="I179"/>
      <c r="J179"/>
      <c r="K179"/>
      <c r="L179"/>
    </row>
    <row r="180" ht="22.5" customHeight="1" spans="1:12">
      <c r="A180"/>
      <c r="B180"/>
      <c r="C180"/>
      <c r="D180"/>
      <c r="E180"/>
      <c r="F180"/>
      <c r="G180"/>
      <c r="H180"/>
      <c r="I180"/>
      <c r="J180"/>
      <c r="K180"/>
      <c r="L180"/>
    </row>
    <row r="181" ht="22.5" customHeight="1" spans="1:12">
      <c r="A181"/>
      <c r="B181"/>
      <c r="C181"/>
      <c r="D181"/>
      <c r="E181"/>
      <c r="F181"/>
      <c r="G181"/>
      <c r="H181"/>
      <c r="I181"/>
      <c r="J181"/>
      <c r="K181"/>
      <c r="L181"/>
    </row>
    <row r="182" ht="22.5" customHeight="1" spans="1:12">
      <c r="A182"/>
      <c r="B182"/>
      <c r="C182"/>
      <c r="D182"/>
      <c r="E182"/>
      <c r="F182"/>
      <c r="G182"/>
      <c r="H182"/>
      <c r="I182"/>
      <c r="J182"/>
      <c r="K182"/>
      <c r="L182"/>
    </row>
    <row r="183" ht="22.5" customHeight="1" spans="1:12">
      <c r="A183"/>
      <c r="B183"/>
      <c r="C183"/>
      <c r="D183"/>
      <c r="E183"/>
      <c r="F183"/>
      <c r="G183"/>
      <c r="H183"/>
      <c r="I183"/>
      <c r="J183"/>
      <c r="K183"/>
      <c r="L183"/>
    </row>
    <row r="184" ht="22.5" customHeight="1" spans="1:12">
      <c r="A184"/>
      <c r="B184"/>
      <c r="C184"/>
      <c r="D184"/>
      <c r="E184"/>
      <c r="F184"/>
      <c r="G184"/>
      <c r="H184"/>
      <c r="I184"/>
      <c r="J184"/>
      <c r="K184"/>
      <c r="L184"/>
    </row>
    <row r="185" ht="22.5" customHeight="1" spans="1:12">
      <c r="A185"/>
      <c r="B185"/>
      <c r="C185"/>
      <c r="D185"/>
      <c r="E185"/>
      <c r="F185"/>
      <c r="G185"/>
      <c r="H185"/>
      <c r="I185"/>
      <c r="J185"/>
      <c r="K185"/>
      <c r="L185"/>
    </row>
    <row r="186" ht="22.5" customHeight="1" spans="1:12">
      <c r="A186"/>
      <c r="B186"/>
      <c r="C186"/>
      <c r="D186"/>
      <c r="E186"/>
      <c r="F186"/>
      <c r="G186"/>
      <c r="H186"/>
      <c r="I186"/>
      <c r="J186"/>
      <c r="K186"/>
      <c r="L186"/>
    </row>
    <row r="187" ht="22.5" customHeight="1" spans="1:12">
      <c r="A187"/>
      <c r="B187"/>
      <c r="C187"/>
      <c r="D187"/>
      <c r="E187"/>
      <c r="F187"/>
      <c r="G187"/>
      <c r="H187"/>
      <c r="I187"/>
      <c r="J187"/>
      <c r="K187"/>
      <c r="L187"/>
    </row>
    <row r="188" ht="22.5" customHeight="1" spans="1:12">
      <c r="A188" s="83"/>
      <c r="B188" s="26"/>
      <c r="C188" s="31"/>
      <c r="D188"/>
      <c r="E188"/>
      <c r="F188"/>
      <c r="G188"/>
      <c r="H188"/>
      <c r="I188"/>
      <c r="J188"/>
      <c r="K188"/>
      <c r="L188"/>
    </row>
    <row r="189" ht="22.5" customHeight="1" spans="1:12">
      <c r="A189"/>
      <c r="B189"/>
      <c r="C189"/>
      <c r="D189"/>
      <c r="E189"/>
      <c r="F189"/>
      <c r="G189"/>
      <c r="H189"/>
      <c r="I189"/>
      <c r="J189"/>
      <c r="K189"/>
      <c r="L189"/>
    </row>
    <row r="190" ht="22.5" customHeight="1" spans="1:12">
      <c r="A190"/>
      <c r="B190"/>
      <c r="C190"/>
      <c r="D190"/>
      <c r="E190"/>
      <c r="F190"/>
      <c r="G190"/>
      <c r="H190"/>
      <c r="I190"/>
      <c r="J190"/>
      <c r="K190"/>
      <c r="L190"/>
    </row>
    <row r="191" ht="22.5" customHeight="1" spans="1:12">
      <c r="A191"/>
      <c r="B191"/>
      <c r="C191"/>
      <c r="D191"/>
      <c r="E191"/>
      <c r="F191"/>
      <c r="G191"/>
      <c r="H191"/>
      <c r="I191"/>
      <c r="J191"/>
      <c r="K191"/>
      <c r="L191"/>
    </row>
    <row r="192" ht="22.5" customHeight="1" spans="1:12">
      <c r="A192"/>
      <c r="B192"/>
      <c r="C192"/>
      <c r="D192"/>
      <c r="E192"/>
      <c r="F192"/>
      <c r="G192"/>
      <c r="H192"/>
      <c r="I192"/>
      <c r="J192"/>
      <c r="K192"/>
      <c r="L192"/>
    </row>
    <row r="193" s="60" customFormat="1" ht="22.5" customHeight="1"/>
    <row r="194" s="60" customFormat="1" ht="22.5" customHeight="1"/>
    <row r="195" s="60" customFormat="1" ht="22.5" customHeight="1"/>
    <row r="196" ht="22.5" customHeight="1" spans="1:12">
      <c r="A196"/>
      <c r="B196"/>
      <c r="C196"/>
      <c r="D196"/>
      <c r="E196"/>
      <c r="F196"/>
      <c r="G196"/>
      <c r="H196"/>
      <c r="I196"/>
      <c r="J196"/>
      <c r="K196"/>
      <c r="L196"/>
    </row>
    <row r="197" ht="22.5" customHeight="1" spans="1:12">
      <c r="A197"/>
      <c r="B197"/>
      <c r="C197"/>
      <c r="D197"/>
      <c r="E197"/>
      <c r="F197"/>
      <c r="G197"/>
      <c r="H197"/>
      <c r="I197"/>
      <c r="J197"/>
      <c r="K197"/>
      <c r="L197"/>
    </row>
    <row r="198" ht="22.5" customHeight="1" spans="1:12">
      <c r="A198"/>
      <c r="B198"/>
      <c r="C198"/>
      <c r="D198"/>
      <c r="E198"/>
      <c r="F198"/>
      <c r="G198"/>
      <c r="H198"/>
      <c r="I198"/>
      <c r="J198"/>
      <c r="K198"/>
      <c r="L198"/>
    </row>
    <row r="199" ht="22.5" customHeight="1" spans="1:12">
      <c r="A199"/>
      <c r="B199"/>
      <c r="C199"/>
      <c r="D199"/>
      <c r="E199"/>
      <c r="F199"/>
      <c r="G199"/>
      <c r="H199"/>
      <c r="I199"/>
      <c r="J199"/>
      <c r="K199"/>
      <c r="L199"/>
    </row>
    <row r="200" ht="22.5" customHeight="1" spans="1:12">
      <c r="A200"/>
      <c r="B200"/>
      <c r="C200"/>
      <c r="D200"/>
      <c r="E200"/>
      <c r="F200"/>
      <c r="G200"/>
      <c r="H200"/>
      <c r="I200"/>
      <c r="J200"/>
      <c r="K200"/>
      <c r="L200"/>
    </row>
    <row r="201" ht="22.5" customHeight="1" spans="1:12">
      <c r="A201"/>
      <c r="B201"/>
      <c r="C201"/>
      <c r="D201"/>
      <c r="E201"/>
      <c r="F201"/>
      <c r="G201"/>
      <c r="H201"/>
      <c r="I201"/>
      <c r="J201"/>
      <c r="K201"/>
      <c r="L201"/>
    </row>
    <row r="202" ht="22.5" customHeight="1" spans="1:12">
      <c r="A202"/>
      <c r="B202"/>
      <c r="C202"/>
      <c r="D202"/>
      <c r="E202"/>
      <c r="F202"/>
      <c r="G202"/>
      <c r="H202"/>
      <c r="I202"/>
      <c r="J202"/>
      <c r="K202"/>
      <c r="L202"/>
    </row>
    <row r="203" ht="22.5" customHeight="1" spans="1:12">
      <c r="A203"/>
      <c r="B203"/>
      <c r="C203"/>
      <c r="D203"/>
      <c r="E203"/>
      <c r="F203"/>
      <c r="G203"/>
      <c r="H203"/>
      <c r="I203"/>
      <c r="J203"/>
      <c r="K203"/>
      <c r="L203"/>
    </row>
    <row r="204" ht="22.5" customHeight="1" spans="1:12">
      <c r="A204"/>
      <c r="B204"/>
      <c r="C204"/>
      <c r="D204"/>
      <c r="E204"/>
      <c r="F204"/>
      <c r="G204"/>
      <c r="H204"/>
      <c r="I204"/>
      <c r="J204"/>
      <c r="K204"/>
      <c r="L204"/>
    </row>
    <row r="205" ht="22.5" customHeight="1" spans="1:12">
      <c r="A205"/>
      <c r="B205"/>
      <c r="C205"/>
      <c r="D205"/>
      <c r="E205"/>
      <c r="F205"/>
      <c r="G205"/>
      <c r="H205"/>
      <c r="I205"/>
      <c r="J205"/>
      <c r="K205"/>
      <c r="L205"/>
    </row>
    <row r="206" ht="22.5" customHeight="1" spans="1:12">
      <c r="A206"/>
      <c r="B206"/>
      <c r="C206"/>
      <c r="D206"/>
      <c r="E206"/>
      <c r="F206"/>
      <c r="G206"/>
      <c r="H206"/>
      <c r="I206"/>
      <c r="J206"/>
      <c r="K206"/>
      <c r="L206"/>
    </row>
    <row r="207" ht="22.5" customHeight="1" spans="1:12">
      <c r="A207"/>
      <c r="B207"/>
      <c r="C207"/>
      <c r="D207"/>
      <c r="E207"/>
      <c r="F207"/>
      <c r="G207"/>
      <c r="H207"/>
      <c r="I207"/>
      <c r="J207"/>
      <c r="K207"/>
      <c r="L207"/>
    </row>
    <row r="208" ht="22.5" customHeight="1" spans="1:12">
      <c r="A208" s="83"/>
      <c r="B208" s="26"/>
      <c r="C208" s="31"/>
      <c r="D208"/>
      <c r="E208"/>
      <c r="F208"/>
      <c r="G208"/>
      <c r="H208"/>
      <c r="I208"/>
      <c r="J208"/>
      <c r="K208"/>
      <c r="L208"/>
    </row>
    <row r="209" ht="22.5" customHeight="1" spans="1:12">
      <c r="A209"/>
      <c r="B209"/>
      <c r="C209"/>
      <c r="D209"/>
      <c r="E209"/>
      <c r="F209"/>
      <c r="G209"/>
      <c r="H209"/>
      <c r="I209"/>
      <c r="J209"/>
      <c r="K209"/>
      <c r="L209"/>
    </row>
    <row r="210" ht="22.5" customHeight="1" spans="1:12">
      <c r="A210"/>
      <c r="B210"/>
      <c r="C210"/>
      <c r="D210"/>
      <c r="E210"/>
      <c r="F210"/>
      <c r="G210"/>
      <c r="H210"/>
      <c r="I210"/>
      <c r="J210"/>
      <c r="K210"/>
      <c r="L210"/>
    </row>
    <row r="211" ht="22.5" customHeight="1" spans="1:12">
      <c r="A211"/>
      <c r="B211"/>
      <c r="C211"/>
      <c r="D211"/>
      <c r="E211"/>
      <c r="F211"/>
      <c r="G211"/>
      <c r="H211"/>
      <c r="I211"/>
      <c r="J211"/>
      <c r="K211"/>
      <c r="L211"/>
    </row>
    <row r="212" ht="22.5" customHeight="1" spans="1:12">
      <c r="A212"/>
      <c r="B212"/>
      <c r="C212"/>
      <c r="D212"/>
      <c r="E212"/>
      <c r="F212"/>
      <c r="G212"/>
      <c r="H212"/>
      <c r="I212"/>
      <c r="J212"/>
      <c r="K212"/>
      <c r="L212"/>
    </row>
    <row r="213" ht="22.5" customHeight="1" spans="1:12">
      <c r="A213"/>
      <c r="B213"/>
      <c r="C213"/>
      <c r="D213"/>
      <c r="E213"/>
      <c r="F213"/>
      <c r="G213"/>
      <c r="H213"/>
      <c r="I213"/>
      <c r="J213"/>
      <c r="K213"/>
      <c r="L213"/>
    </row>
    <row r="214" ht="22.5" customHeight="1" spans="1:12">
      <c r="A214"/>
      <c r="B214"/>
      <c r="C214"/>
      <c r="D214"/>
      <c r="E214"/>
      <c r="F214"/>
      <c r="G214"/>
      <c r="H214"/>
      <c r="I214"/>
      <c r="J214"/>
      <c r="K214"/>
      <c r="L214"/>
    </row>
    <row r="215" ht="22.5" customHeight="1" spans="1:12">
      <c r="A215"/>
      <c r="B215"/>
      <c r="C215"/>
      <c r="D215"/>
      <c r="E215"/>
      <c r="F215"/>
      <c r="G215"/>
      <c r="H215"/>
      <c r="I215"/>
      <c r="J215"/>
      <c r="K215"/>
      <c r="L215"/>
    </row>
    <row r="216" ht="22.5" customHeight="1" spans="1:12">
      <c r="A216"/>
      <c r="B216"/>
      <c r="C216"/>
      <c r="D216"/>
      <c r="E216"/>
      <c r="F216"/>
      <c r="G216"/>
      <c r="H216"/>
      <c r="I216"/>
      <c r="J216"/>
      <c r="K216"/>
      <c r="L216"/>
    </row>
    <row r="217" ht="22.5" customHeight="1" spans="1:12">
      <c r="A217"/>
      <c r="B217"/>
      <c r="C217"/>
      <c r="D217"/>
      <c r="E217"/>
      <c r="F217"/>
      <c r="G217"/>
      <c r="H217"/>
      <c r="I217"/>
      <c r="J217"/>
      <c r="K217"/>
      <c r="L217"/>
    </row>
    <row r="218" ht="22.5" customHeight="1" spans="1:12">
      <c r="A218"/>
      <c r="B218"/>
      <c r="C218"/>
      <c r="D218"/>
      <c r="E218"/>
      <c r="F218"/>
      <c r="G218"/>
      <c r="H218"/>
      <c r="I218"/>
      <c r="J218"/>
      <c r="K218"/>
      <c r="L218"/>
    </row>
    <row r="219" ht="22.5" customHeight="1" spans="1:12">
      <c r="A219"/>
      <c r="B219"/>
      <c r="C219"/>
      <c r="D219"/>
      <c r="E219"/>
      <c r="F219"/>
      <c r="G219"/>
      <c r="H219"/>
      <c r="I219"/>
      <c r="J219"/>
      <c r="K219"/>
      <c r="L219"/>
    </row>
    <row r="220" ht="22.5" customHeight="1" spans="1:12">
      <c r="A220" s="83"/>
      <c r="B220" s="26"/>
      <c r="C220" s="31"/>
      <c r="D220"/>
      <c r="E220"/>
      <c r="F220"/>
      <c r="G220"/>
      <c r="H220"/>
      <c r="I220"/>
      <c r="J220"/>
      <c r="K220"/>
      <c r="L220"/>
    </row>
    <row r="221" ht="22.5" customHeight="1" spans="1:12">
      <c r="A221"/>
      <c r="B221"/>
      <c r="C221"/>
      <c r="D221"/>
      <c r="E221"/>
      <c r="F221"/>
      <c r="G221"/>
      <c r="H221"/>
      <c r="I221"/>
      <c r="J221"/>
      <c r="K221"/>
      <c r="L221"/>
    </row>
    <row r="222" ht="22.5" customHeight="1" spans="1:12">
      <c r="A222"/>
      <c r="B222"/>
      <c r="C222"/>
      <c r="D222"/>
      <c r="E222"/>
      <c r="F222"/>
      <c r="G222"/>
      <c r="H222"/>
      <c r="I222"/>
      <c r="J222"/>
      <c r="K222"/>
      <c r="L222"/>
    </row>
    <row r="223" ht="22.5" customHeight="1" spans="1:12">
      <c r="A223"/>
      <c r="B223"/>
      <c r="C223"/>
      <c r="D223"/>
      <c r="E223"/>
      <c r="F223"/>
      <c r="G223"/>
      <c r="H223"/>
      <c r="I223"/>
      <c r="J223"/>
      <c r="K223"/>
      <c r="L223"/>
    </row>
    <row r="224" ht="22.5" customHeight="1" spans="1:12">
      <c r="A224"/>
      <c r="B224"/>
      <c r="C224"/>
      <c r="D224"/>
      <c r="E224"/>
      <c r="F224"/>
      <c r="G224"/>
      <c r="H224"/>
      <c r="I224"/>
      <c r="J224"/>
      <c r="K224"/>
      <c r="L224"/>
    </row>
    <row r="225" ht="22.5" customHeight="1" spans="1:12">
      <c r="A225"/>
      <c r="B225"/>
      <c r="C225"/>
      <c r="D225"/>
      <c r="E225"/>
      <c r="F225"/>
      <c r="G225"/>
      <c r="H225"/>
      <c r="I225"/>
      <c r="J225"/>
      <c r="K225"/>
      <c r="L225"/>
    </row>
    <row r="226" ht="22.5" customHeight="1" spans="1:12">
      <c r="A226"/>
      <c r="B226"/>
      <c r="C226"/>
      <c r="D226"/>
      <c r="E226"/>
      <c r="F226"/>
      <c r="G226"/>
      <c r="H226"/>
      <c r="I226"/>
      <c r="J226"/>
      <c r="K226"/>
      <c r="L226"/>
    </row>
    <row r="227" ht="22.5" customHeight="1" spans="1:12">
      <c r="A227"/>
      <c r="B227"/>
      <c r="C227"/>
      <c r="D227"/>
      <c r="E227"/>
      <c r="F227"/>
      <c r="G227"/>
      <c r="H227"/>
      <c r="I227"/>
      <c r="J227"/>
      <c r="K227"/>
      <c r="L227"/>
    </row>
    <row r="228" ht="22.5" customHeight="1" spans="1:12">
      <c r="A228"/>
      <c r="B228"/>
      <c r="C228"/>
      <c r="D228"/>
      <c r="E228"/>
      <c r="F228"/>
      <c r="G228"/>
      <c r="H228"/>
      <c r="I228"/>
      <c r="J228"/>
      <c r="K228"/>
      <c r="L228"/>
    </row>
    <row r="229" ht="22.5" customHeight="1" spans="1:12">
      <c r="A229"/>
      <c r="B229"/>
      <c r="C229"/>
      <c r="D229"/>
      <c r="E229"/>
      <c r="F229"/>
      <c r="G229"/>
      <c r="H229"/>
      <c r="I229"/>
      <c r="J229"/>
      <c r="K229"/>
      <c r="L229"/>
    </row>
    <row r="230" s="58" customFormat="1" ht="22.5" customHeight="1"/>
    <row r="231" ht="22.5" customHeight="1" spans="1:12">
      <c r="A231"/>
      <c r="B231"/>
      <c r="C231"/>
      <c r="D231"/>
      <c r="E231"/>
      <c r="F231"/>
      <c r="G231"/>
      <c r="H231"/>
      <c r="I231"/>
      <c r="J231"/>
      <c r="K231"/>
      <c r="L231"/>
    </row>
    <row r="232" ht="22.5" customHeight="1" spans="1:12">
      <c r="A232"/>
      <c r="B232"/>
      <c r="C232"/>
      <c r="D232"/>
      <c r="E232"/>
      <c r="F232"/>
      <c r="G232"/>
      <c r="H232"/>
      <c r="I232"/>
      <c r="J232"/>
      <c r="K232"/>
      <c r="L232"/>
    </row>
    <row r="233" ht="22.5" customHeight="1" spans="1:12">
      <c r="A233"/>
      <c r="B233"/>
      <c r="C233"/>
      <c r="D233"/>
      <c r="E233"/>
      <c r="F233"/>
      <c r="G233"/>
      <c r="H233"/>
      <c r="I233"/>
      <c r="J233"/>
      <c r="K233"/>
      <c r="L233"/>
    </row>
    <row r="234" ht="22.5" customHeight="1" spans="1:12">
      <c r="A234"/>
      <c r="B234"/>
      <c r="C234"/>
      <c r="D234"/>
      <c r="E234"/>
      <c r="F234"/>
      <c r="G234"/>
      <c r="H234"/>
      <c r="I234"/>
      <c r="J234"/>
      <c r="K234"/>
      <c r="L234"/>
    </row>
    <row r="235" ht="22.5" customHeight="1" spans="1:12">
      <c r="A235"/>
      <c r="B235"/>
      <c r="C235"/>
      <c r="D235"/>
      <c r="E235"/>
      <c r="F235"/>
      <c r="G235"/>
      <c r="H235"/>
      <c r="I235"/>
      <c r="J235"/>
      <c r="K235"/>
      <c r="L235"/>
    </row>
    <row r="236" ht="22.5" customHeight="1" spans="1:12">
      <c r="A236" s="83"/>
      <c r="B236" s="26"/>
      <c r="C236" s="31"/>
      <c r="D236"/>
      <c r="E236"/>
      <c r="F236"/>
      <c r="G236"/>
      <c r="H236"/>
      <c r="I236"/>
      <c r="J236"/>
      <c r="K236"/>
      <c r="L236"/>
    </row>
    <row r="237" ht="22.5" customHeight="1" spans="1:12">
      <c r="A237"/>
      <c r="B237"/>
      <c r="C237"/>
      <c r="D237"/>
      <c r="E237"/>
      <c r="F237"/>
      <c r="G237"/>
      <c r="H237"/>
      <c r="I237"/>
      <c r="J237"/>
      <c r="K237"/>
      <c r="L237"/>
    </row>
    <row r="238" ht="22.5" customHeight="1" spans="1:12">
      <c r="A238"/>
      <c r="B238"/>
      <c r="C238"/>
      <c r="D238"/>
      <c r="E238"/>
      <c r="F238"/>
      <c r="G238"/>
      <c r="H238"/>
      <c r="I238"/>
      <c r="J238"/>
      <c r="K238"/>
      <c r="L238"/>
    </row>
    <row r="239" s="58" customFormat="1" ht="22.5" customHeight="1"/>
    <row r="240" ht="22.5" customHeight="1" spans="1:12">
      <c r="A240"/>
      <c r="B240"/>
      <c r="C240"/>
      <c r="D240"/>
      <c r="E240"/>
      <c r="F240"/>
      <c r="G240"/>
      <c r="H240"/>
      <c r="I240"/>
      <c r="J240"/>
      <c r="K240"/>
      <c r="L240"/>
    </row>
    <row r="241" s="58" customFormat="1" ht="22.5" customHeight="1"/>
    <row r="242" s="58" customFormat="1" ht="22.5" customHeight="1"/>
    <row r="243" ht="22.5" customHeight="1" spans="1:12">
      <c r="A243"/>
      <c r="B243"/>
      <c r="C243"/>
      <c r="D243"/>
      <c r="E243"/>
      <c r="F243"/>
      <c r="G243"/>
      <c r="H243"/>
      <c r="I243"/>
      <c r="J243"/>
      <c r="K243"/>
      <c r="L243"/>
    </row>
    <row r="244" ht="22.5" customHeight="1" spans="1:12">
      <c r="A244"/>
      <c r="B244"/>
      <c r="C244"/>
      <c r="D244"/>
      <c r="E244"/>
      <c r="F244"/>
      <c r="G244"/>
      <c r="H244"/>
      <c r="I244"/>
      <c r="J244"/>
      <c r="K244"/>
      <c r="L244"/>
    </row>
    <row r="245" ht="22.5" customHeight="1" spans="1:12">
      <c r="A245"/>
      <c r="B245"/>
      <c r="C245"/>
      <c r="D245"/>
      <c r="E245"/>
      <c r="F245"/>
      <c r="G245"/>
      <c r="H245"/>
      <c r="I245"/>
      <c r="J245"/>
      <c r="K245"/>
      <c r="L245"/>
    </row>
    <row r="246" ht="22.5" customHeight="1" spans="1:12">
      <c r="A246" s="83"/>
      <c r="B246" s="26"/>
      <c r="C246" s="31"/>
      <c r="D246"/>
      <c r="E246"/>
      <c r="F246"/>
      <c r="G246"/>
      <c r="H246"/>
      <c r="I246"/>
      <c r="J246"/>
      <c r="K246"/>
      <c r="L246"/>
    </row>
    <row r="247" ht="22.5" customHeight="1" spans="1:12">
      <c r="A247"/>
      <c r="B247"/>
      <c r="C247"/>
      <c r="D247"/>
      <c r="E247"/>
      <c r="F247"/>
      <c r="G247"/>
      <c r="H247"/>
      <c r="I247"/>
      <c r="J247"/>
      <c r="K247"/>
      <c r="L247"/>
    </row>
    <row r="248" ht="22.5" customHeight="1" spans="1:12">
      <c r="A248"/>
      <c r="B248"/>
      <c r="C248"/>
      <c r="D248"/>
      <c r="E248"/>
      <c r="F248"/>
      <c r="G248"/>
      <c r="H248"/>
      <c r="I248"/>
      <c r="J248"/>
      <c r="K248"/>
      <c r="L248"/>
    </row>
    <row r="249" ht="22.5" customHeight="1" spans="1:12">
      <c r="A249"/>
      <c r="B249"/>
      <c r="C249"/>
      <c r="D249"/>
      <c r="E249"/>
      <c r="F249"/>
      <c r="G249"/>
      <c r="H249"/>
      <c r="I249"/>
      <c r="J249"/>
      <c r="K249"/>
      <c r="L249"/>
    </row>
    <row r="250" ht="22.5" customHeight="1" spans="1:12">
      <c r="A250"/>
      <c r="B250"/>
      <c r="C250"/>
      <c r="D250"/>
      <c r="E250"/>
      <c r="F250"/>
      <c r="G250"/>
      <c r="H250"/>
      <c r="I250"/>
      <c r="J250"/>
      <c r="K250"/>
      <c r="L250"/>
    </row>
    <row r="251" ht="22.5" customHeight="1" spans="1:12">
      <c r="A251"/>
      <c r="B251"/>
      <c r="C251"/>
      <c r="D251"/>
      <c r="E251"/>
      <c r="F251"/>
      <c r="G251"/>
      <c r="H251"/>
      <c r="I251"/>
      <c r="J251"/>
      <c r="K251"/>
      <c r="L251"/>
    </row>
    <row r="252" ht="22.5" customHeight="1" spans="1:12">
      <c r="A252"/>
      <c r="B252"/>
      <c r="C252"/>
      <c r="D252"/>
      <c r="E252"/>
      <c r="F252"/>
      <c r="G252"/>
      <c r="H252"/>
      <c r="I252"/>
      <c r="J252"/>
      <c r="K252"/>
      <c r="L252"/>
    </row>
    <row r="253" ht="22.5" customHeight="1" spans="1:12">
      <c r="A253"/>
      <c r="B253"/>
      <c r="C253"/>
      <c r="D253"/>
      <c r="E253"/>
      <c r="F253"/>
      <c r="G253"/>
      <c r="H253"/>
      <c r="I253"/>
      <c r="J253"/>
      <c r="K253"/>
      <c r="L253"/>
    </row>
    <row r="254" ht="22.5" customHeight="1" spans="1:12">
      <c r="A254"/>
      <c r="B254"/>
      <c r="C254"/>
      <c r="D254"/>
      <c r="E254"/>
      <c r="F254"/>
      <c r="G254"/>
      <c r="H254"/>
      <c r="I254"/>
      <c r="J254"/>
      <c r="K254"/>
      <c r="L254"/>
    </row>
    <row r="255" ht="22.5" customHeight="1" spans="1:12">
      <c r="A255"/>
      <c r="B255"/>
      <c r="C255"/>
      <c r="D255"/>
      <c r="E255"/>
      <c r="F255"/>
      <c r="G255"/>
      <c r="H255"/>
      <c r="I255"/>
      <c r="J255"/>
      <c r="K255"/>
      <c r="L255"/>
    </row>
    <row r="256" ht="22.5" customHeight="1" spans="1:12">
      <c r="A256"/>
      <c r="B256"/>
      <c r="C256"/>
      <c r="D256"/>
      <c r="E256"/>
      <c r="F256"/>
      <c r="G256"/>
      <c r="H256"/>
      <c r="I256"/>
      <c r="J256"/>
      <c r="K256"/>
      <c r="L256"/>
    </row>
    <row r="257" ht="22.5" customHeight="1" spans="1:12">
      <c r="A257"/>
      <c r="B257"/>
      <c r="C257"/>
      <c r="D257"/>
      <c r="E257"/>
      <c r="F257"/>
      <c r="G257"/>
      <c r="H257"/>
      <c r="I257"/>
      <c r="J257"/>
      <c r="K257"/>
      <c r="L257"/>
    </row>
    <row r="258" ht="22.5" customHeight="1" spans="1:12">
      <c r="A258"/>
      <c r="B258"/>
      <c r="C258"/>
      <c r="D258"/>
      <c r="E258"/>
      <c r="F258"/>
      <c r="G258"/>
      <c r="H258"/>
      <c r="I258"/>
      <c r="J258"/>
      <c r="K258"/>
      <c r="L258"/>
    </row>
    <row r="259" ht="22.5" customHeight="1" spans="1:12">
      <c r="A259"/>
      <c r="B259"/>
      <c r="C259"/>
      <c r="D259"/>
      <c r="E259"/>
      <c r="F259"/>
      <c r="G259"/>
      <c r="H259"/>
      <c r="I259"/>
      <c r="J259"/>
      <c r="K259"/>
      <c r="L259"/>
    </row>
    <row r="260" ht="22.5" customHeight="1" spans="1:12">
      <c r="A260"/>
      <c r="B260"/>
      <c r="C260"/>
      <c r="D260"/>
      <c r="E260"/>
      <c r="F260"/>
      <c r="G260"/>
      <c r="H260"/>
      <c r="I260"/>
      <c r="J260"/>
      <c r="K260"/>
      <c r="L260"/>
    </row>
    <row r="261" ht="22.5" customHeight="1" spans="1:12">
      <c r="A261"/>
      <c r="B261"/>
      <c r="C261"/>
      <c r="D261"/>
      <c r="E261"/>
      <c r="F261"/>
      <c r="G261"/>
      <c r="H261"/>
      <c r="I261"/>
      <c r="J261"/>
      <c r="K261"/>
      <c r="L261"/>
    </row>
    <row r="262" ht="22.5" customHeight="1" spans="1:12">
      <c r="A262" s="83"/>
      <c r="B262" s="26"/>
      <c r="C262" s="31"/>
      <c r="D262"/>
      <c r="E262"/>
      <c r="F262"/>
      <c r="G262"/>
      <c r="H262"/>
      <c r="I262"/>
      <c r="J262"/>
      <c r="K262"/>
      <c r="L262"/>
    </row>
    <row r="263" ht="22.5" customHeight="1" spans="1:12">
      <c r="A263"/>
      <c r="B263"/>
      <c r="C263"/>
      <c r="D263"/>
      <c r="E263"/>
      <c r="F263"/>
      <c r="G263"/>
      <c r="H263"/>
      <c r="I263"/>
      <c r="J263"/>
      <c r="K263"/>
      <c r="L263"/>
    </row>
    <row r="264" ht="22.5" customHeight="1" spans="1:12">
      <c r="A264"/>
      <c r="B264"/>
      <c r="C264"/>
      <c r="D264"/>
      <c r="E264"/>
      <c r="F264"/>
      <c r="G264"/>
      <c r="H264"/>
      <c r="I264"/>
      <c r="J264"/>
      <c r="K264"/>
      <c r="L264"/>
    </row>
    <row r="265" ht="22.5" customHeight="1" spans="1:12">
      <c r="A265"/>
      <c r="B265"/>
      <c r="C265"/>
      <c r="D265"/>
      <c r="E265"/>
      <c r="F265"/>
      <c r="G265"/>
      <c r="H265"/>
      <c r="I265"/>
      <c r="J265"/>
      <c r="K265"/>
      <c r="L265"/>
    </row>
    <row r="266" ht="22.5" customHeight="1" spans="1:12">
      <c r="A266"/>
      <c r="B266"/>
      <c r="C266"/>
      <c r="D266"/>
      <c r="E266"/>
      <c r="F266"/>
      <c r="G266"/>
      <c r="H266"/>
      <c r="I266"/>
      <c r="J266"/>
      <c r="K266"/>
      <c r="L266"/>
    </row>
    <row r="267" ht="22.5" customHeight="1" spans="1:12">
      <c r="A267"/>
      <c r="B267"/>
      <c r="C267"/>
      <c r="D267"/>
      <c r="E267"/>
      <c r="F267"/>
      <c r="G267"/>
      <c r="H267"/>
      <c r="I267"/>
      <c r="J267"/>
      <c r="K267"/>
      <c r="L267"/>
    </row>
    <row r="268" ht="22.5" customHeight="1" spans="1:12">
      <c r="A268"/>
      <c r="B268"/>
      <c r="C268"/>
      <c r="D268"/>
      <c r="E268"/>
      <c r="F268"/>
      <c r="G268"/>
      <c r="H268"/>
      <c r="I268"/>
      <c r="J268"/>
      <c r="K268"/>
      <c r="L268"/>
    </row>
    <row r="269" ht="22.5" customHeight="1" spans="1:12">
      <c r="A269"/>
      <c r="B269"/>
      <c r="C269"/>
      <c r="D269"/>
      <c r="E269"/>
      <c r="F269"/>
      <c r="G269"/>
      <c r="H269"/>
      <c r="I269"/>
      <c r="J269"/>
      <c r="K269"/>
      <c r="L269"/>
    </row>
    <row r="270" ht="22.5" customHeight="1" spans="1:12">
      <c r="A270"/>
      <c r="B270"/>
      <c r="C270"/>
      <c r="D270"/>
      <c r="E270"/>
      <c r="F270"/>
      <c r="G270"/>
      <c r="H270"/>
      <c r="I270"/>
      <c r="J270"/>
      <c r="K270"/>
      <c r="L270"/>
    </row>
    <row r="271" ht="22.5" customHeight="1" spans="1:12">
      <c r="A271"/>
      <c r="B271"/>
      <c r="C271"/>
      <c r="D271"/>
      <c r="E271"/>
      <c r="F271"/>
      <c r="G271"/>
      <c r="H271"/>
      <c r="I271"/>
      <c r="J271"/>
      <c r="K271"/>
      <c r="L271"/>
    </row>
    <row r="272" ht="22.5" customHeight="1" spans="1:12">
      <c r="A272"/>
      <c r="B272"/>
      <c r="C272"/>
      <c r="D272"/>
      <c r="E272"/>
      <c r="F272"/>
      <c r="G272"/>
      <c r="H272"/>
      <c r="I272"/>
      <c r="J272"/>
      <c r="K272"/>
      <c r="L272"/>
    </row>
    <row r="273" ht="22.5" customHeight="1" spans="1:12">
      <c r="A273"/>
      <c r="B273"/>
      <c r="C273"/>
      <c r="D273"/>
      <c r="E273"/>
      <c r="F273"/>
      <c r="G273"/>
      <c r="H273"/>
      <c r="I273"/>
      <c r="J273"/>
      <c r="K273"/>
      <c r="L273"/>
    </row>
    <row r="274" ht="22.5" customHeight="1" spans="1:12">
      <c r="A274"/>
      <c r="B274"/>
      <c r="C274"/>
      <c r="D274"/>
      <c r="E274"/>
      <c r="F274"/>
      <c r="G274"/>
      <c r="H274"/>
      <c r="I274"/>
      <c r="J274"/>
      <c r="K274"/>
      <c r="L274"/>
    </row>
    <row r="275" ht="22.5" customHeight="1" spans="1:12">
      <c r="A275"/>
      <c r="B275"/>
      <c r="C275"/>
      <c r="D275"/>
      <c r="E275"/>
      <c r="F275"/>
      <c r="G275"/>
      <c r="H275"/>
      <c r="I275"/>
      <c r="J275"/>
      <c r="K275"/>
      <c r="L275"/>
    </row>
    <row r="276" ht="22.5" customHeight="1" spans="1:12">
      <c r="A276"/>
      <c r="B276"/>
      <c r="C276"/>
      <c r="D276"/>
      <c r="E276"/>
      <c r="F276"/>
      <c r="G276"/>
      <c r="H276"/>
      <c r="I276"/>
      <c r="J276"/>
      <c r="K276"/>
      <c r="L276"/>
    </row>
    <row r="277" ht="22.5" customHeight="1" spans="1:12">
      <c r="A277"/>
      <c r="B277"/>
      <c r="C277"/>
      <c r="D277"/>
      <c r="E277"/>
      <c r="F277"/>
      <c r="G277"/>
      <c r="H277"/>
      <c r="I277"/>
      <c r="J277"/>
      <c r="K277"/>
      <c r="L277"/>
    </row>
    <row r="278" ht="22.5" customHeight="1" spans="1:12">
      <c r="A278"/>
      <c r="B278"/>
      <c r="C278"/>
      <c r="D278"/>
      <c r="E278"/>
      <c r="F278"/>
      <c r="G278"/>
      <c r="H278"/>
      <c r="I278"/>
      <c r="J278"/>
      <c r="K278"/>
      <c r="L278"/>
    </row>
    <row r="279" ht="22.5" customHeight="1" spans="1:12">
      <c r="A279"/>
      <c r="B279"/>
      <c r="C279"/>
      <c r="D279"/>
      <c r="E279"/>
      <c r="F279"/>
      <c r="G279"/>
      <c r="H279"/>
      <c r="I279"/>
      <c r="J279"/>
      <c r="K279"/>
      <c r="L279"/>
    </row>
    <row r="280" ht="22.5" customHeight="1" spans="1:12">
      <c r="A280" s="83"/>
      <c r="B280" s="26"/>
      <c r="C280" s="31"/>
      <c r="D280"/>
      <c r="E280"/>
      <c r="F280"/>
      <c r="G280"/>
      <c r="H280"/>
      <c r="I280"/>
      <c r="J280"/>
      <c r="K280"/>
      <c r="L280"/>
    </row>
    <row r="281" ht="22.5" customHeight="1" spans="1:12">
      <c r="A281"/>
      <c r="B281"/>
      <c r="C281"/>
      <c r="D281"/>
      <c r="E281"/>
      <c r="F281"/>
      <c r="G281"/>
      <c r="H281"/>
      <c r="I281"/>
      <c r="J281"/>
      <c r="K281"/>
      <c r="L281"/>
    </row>
    <row r="282" ht="22.5" customHeight="1" spans="1:12">
      <c r="A282"/>
      <c r="B282"/>
      <c r="C282"/>
      <c r="D282"/>
      <c r="E282"/>
      <c r="F282"/>
      <c r="G282"/>
      <c r="H282"/>
      <c r="I282"/>
      <c r="J282"/>
      <c r="K282"/>
      <c r="L282"/>
    </row>
    <row r="283" ht="22.5" customHeight="1" spans="1:12">
      <c r="A283"/>
      <c r="B283"/>
      <c r="C283"/>
      <c r="D283"/>
      <c r="E283"/>
      <c r="F283"/>
      <c r="G283"/>
      <c r="H283"/>
      <c r="I283"/>
      <c r="J283"/>
      <c r="K283"/>
      <c r="L283"/>
    </row>
    <row r="284" ht="22.5" customHeight="1" spans="1:12">
      <c r="A284" s="83"/>
      <c r="B284" s="26"/>
      <c r="C284" s="31"/>
      <c r="D284"/>
      <c r="E284"/>
      <c r="F284"/>
      <c r="G284"/>
      <c r="H284"/>
      <c r="I284"/>
      <c r="J284"/>
      <c r="K284"/>
      <c r="L284"/>
    </row>
    <row r="285" ht="22.5" customHeight="1" spans="1:12">
      <c r="A285"/>
      <c r="B285"/>
      <c r="C285"/>
      <c r="D285"/>
      <c r="E285"/>
      <c r="F285"/>
      <c r="G285"/>
      <c r="H285"/>
      <c r="I285"/>
      <c r="J285"/>
      <c r="K285"/>
      <c r="L285"/>
    </row>
    <row r="286" ht="22.5" customHeight="1" spans="1:12">
      <c r="A286"/>
      <c r="B286"/>
      <c r="C286"/>
      <c r="D286"/>
      <c r="E286"/>
      <c r="F286"/>
      <c r="G286"/>
      <c r="H286"/>
      <c r="I286"/>
      <c r="J286"/>
      <c r="K286"/>
      <c r="L286"/>
    </row>
    <row r="287" ht="21" customHeight="1" spans="1:12">
      <c r="A287"/>
      <c r="B287"/>
      <c r="C287"/>
      <c r="D287"/>
      <c r="E287"/>
      <c r="F287"/>
      <c r="G287"/>
      <c r="H287"/>
      <c r="I287"/>
      <c r="J287"/>
      <c r="K287"/>
      <c r="L287"/>
    </row>
    <row r="288" ht="22.5" customHeight="1" spans="1:12">
      <c r="A288"/>
      <c r="B288"/>
      <c r="C288"/>
      <c r="D288"/>
      <c r="E288"/>
      <c r="F288"/>
      <c r="G288"/>
      <c r="H288"/>
      <c r="I288"/>
      <c r="J288"/>
      <c r="K288"/>
      <c r="L288"/>
    </row>
    <row r="289" ht="22.5" customHeight="1" spans="1:12">
      <c r="A289"/>
      <c r="B289"/>
      <c r="C289"/>
      <c r="D289"/>
      <c r="E289"/>
      <c r="F289"/>
      <c r="G289"/>
      <c r="H289"/>
      <c r="I289"/>
      <c r="J289"/>
      <c r="K289"/>
      <c r="L289"/>
    </row>
    <row r="290" ht="22.5" customHeight="1" spans="1:12">
      <c r="A290"/>
      <c r="B290"/>
      <c r="C290"/>
      <c r="D290"/>
      <c r="E290"/>
      <c r="F290"/>
      <c r="G290"/>
      <c r="H290"/>
      <c r="I290"/>
      <c r="J290"/>
      <c r="K290"/>
      <c r="L290"/>
    </row>
    <row r="291" ht="22.5" customHeight="1" spans="1:12">
      <c r="A291"/>
      <c r="B291"/>
      <c r="C291"/>
      <c r="D291"/>
      <c r="E291"/>
      <c r="F291"/>
      <c r="G291"/>
      <c r="H291"/>
      <c r="I291"/>
      <c r="J291"/>
      <c r="K291"/>
      <c r="L291"/>
    </row>
    <row r="292" ht="22.5" customHeight="1" spans="1:12">
      <c r="A292"/>
      <c r="B292"/>
      <c r="C292"/>
      <c r="D292"/>
      <c r="E292"/>
      <c r="F292"/>
      <c r="G292"/>
      <c r="H292"/>
      <c r="I292"/>
      <c r="J292"/>
      <c r="K292"/>
      <c r="L292"/>
    </row>
    <row r="293" ht="22.5" customHeight="1" spans="1:12">
      <c r="A293"/>
      <c r="B293"/>
      <c r="C293"/>
      <c r="D293"/>
      <c r="E293"/>
      <c r="F293"/>
      <c r="G293"/>
      <c r="H293"/>
      <c r="I293"/>
      <c r="J293"/>
      <c r="K293"/>
      <c r="L293"/>
    </row>
    <row r="294" ht="22.5" customHeight="1" spans="1:12">
      <c r="A294" s="83"/>
      <c r="B294" s="26"/>
      <c r="C294" s="31"/>
      <c r="D294"/>
      <c r="E294"/>
      <c r="F294"/>
      <c r="G294"/>
      <c r="H294"/>
      <c r="I294"/>
      <c r="J294"/>
      <c r="K294"/>
      <c r="L294"/>
    </row>
    <row r="295" ht="22.5" customHeight="1" spans="1:12">
      <c r="A295"/>
      <c r="B295"/>
      <c r="C295"/>
      <c r="D295"/>
      <c r="E295"/>
      <c r="F295"/>
      <c r="G295"/>
      <c r="H295"/>
      <c r="I295"/>
      <c r="J295"/>
      <c r="K295"/>
      <c r="L295"/>
    </row>
    <row r="296" ht="22.5" customHeight="1" spans="1:12">
      <c r="A296"/>
      <c r="B296"/>
      <c r="C296"/>
      <c r="D296"/>
      <c r="E296"/>
      <c r="F296"/>
      <c r="G296"/>
      <c r="H296"/>
      <c r="I296"/>
      <c r="J296"/>
      <c r="K296"/>
      <c r="L296"/>
    </row>
    <row r="297" ht="22.5" customHeight="1" spans="1:12">
      <c r="A297"/>
      <c r="B297"/>
      <c r="C297"/>
      <c r="D297"/>
      <c r="E297"/>
      <c r="F297"/>
      <c r="G297"/>
      <c r="H297"/>
      <c r="I297"/>
      <c r="J297"/>
      <c r="K297"/>
      <c r="L297"/>
    </row>
    <row r="298" ht="22.5" customHeight="1" spans="1:12">
      <c r="A298" s="83"/>
      <c r="B298" s="26"/>
      <c r="C298" s="31"/>
      <c r="D298"/>
      <c r="E298"/>
      <c r="F298"/>
      <c r="G298"/>
      <c r="H298"/>
      <c r="I298"/>
      <c r="J298"/>
      <c r="K298"/>
      <c r="L298"/>
    </row>
    <row r="299" ht="22.5" customHeight="1" spans="1:12">
      <c r="A299"/>
      <c r="B299"/>
      <c r="C299"/>
      <c r="D299"/>
      <c r="E299"/>
      <c r="F299"/>
      <c r="G299"/>
      <c r="H299"/>
      <c r="I299"/>
      <c r="J299"/>
      <c r="K299"/>
      <c r="L299"/>
    </row>
    <row r="300" ht="22.5" customHeight="1" spans="1:12">
      <c r="A300"/>
      <c r="B300"/>
      <c r="C300"/>
      <c r="D300"/>
      <c r="E300"/>
      <c r="F300"/>
      <c r="G300"/>
      <c r="H300"/>
      <c r="I300"/>
      <c r="J300"/>
      <c r="K300"/>
      <c r="L300"/>
    </row>
    <row r="301" ht="22.5" customHeight="1" spans="1:12">
      <c r="A301"/>
      <c r="B301"/>
      <c r="C301"/>
      <c r="D301"/>
      <c r="E301"/>
      <c r="F301"/>
      <c r="G301"/>
      <c r="H301"/>
      <c r="I301"/>
      <c r="J301"/>
      <c r="K301"/>
      <c r="L301"/>
    </row>
    <row r="302" ht="22.5" customHeight="1" spans="1:12">
      <c r="A302"/>
      <c r="B302"/>
      <c r="C302"/>
      <c r="D302"/>
      <c r="E302"/>
      <c r="F302"/>
      <c r="G302"/>
      <c r="H302"/>
      <c r="I302"/>
      <c r="J302"/>
      <c r="K302"/>
      <c r="L302"/>
    </row>
    <row r="303" ht="22.5" customHeight="1" spans="1:12">
      <c r="A303"/>
      <c r="B303"/>
      <c r="C303"/>
      <c r="D303"/>
      <c r="E303"/>
      <c r="F303"/>
      <c r="G303"/>
      <c r="H303"/>
      <c r="I303"/>
      <c r="J303"/>
      <c r="K303"/>
      <c r="L303"/>
    </row>
    <row r="304" ht="22.5" customHeight="1" spans="1:12">
      <c r="A304"/>
      <c r="B304"/>
      <c r="C304"/>
      <c r="D304"/>
      <c r="E304"/>
      <c r="F304"/>
      <c r="G304"/>
      <c r="H304"/>
      <c r="I304"/>
      <c r="J304"/>
      <c r="K304"/>
      <c r="L304"/>
    </row>
    <row r="305" ht="22.5" customHeight="1" spans="1:12">
      <c r="A305"/>
      <c r="B305"/>
      <c r="C305"/>
      <c r="D305"/>
      <c r="E305"/>
      <c r="F305"/>
      <c r="G305"/>
      <c r="H305"/>
      <c r="I305"/>
      <c r="J305"/>
      <c r="K305"/>
      <c r="L305"/>
    </row>
    <row r="306" ht="22.5" customHeight="1" spans="1:12">
      <c r="A306"/>
      <c r="B306"/>
      <c r="C306"/>
      <c r="D306"/>
      <c r="E306"/>
      <c r="F306"/>
      <c r="G306"/>
      <c r="H306"/>
      <c r="I306"/>
      <c r="J306"/>
      <c r="K306"/>
      <c r="L306"/>
    </row>
    <row r="307" ht="22.5" customHeight="1" spans="1:12">
      <c r="A307"/>
      <c r="B307"/>
      <c r="C307"/>
      <c r="D307"/>
      <c r="E307"/>
      <c r="F307"/>
      <c r="G307"/>
      <c r="H307"/>
      <c r="I307"/>
      <c r="J307"/>
      <c r="K307"/>
      <c r="L307"/>
    </row>
    <row r="308" ht="22.5" customHeight="1" spans="1:12">
      <c r="A308"/>
      <c r="B308"/>
      <c r="C308"/>
      <c r="D308"/>
      <c r="E308"/>
      <c r="F308"/>
      <c r="G308"/>
      <c r="H308"/>
      <c r="I308"/>
      <c r="J308"/>
      <c r="K308"/>
      <c r="L308"/>
    </row>
    <row r="309" ht="22.5" customHeight="1" spans="1:12">
      <c r="A309"/>
      <c r="B309"/>
      <c r="C309"/>
      <c r="D309"/>
      <c r="E309"/>
      <c r="F309"/>
      <c r="G309"/>
      <c r="H309"/>
      <c r="I309"/>
      <c r="J309"/>
      <c r="K309"/>
      <c r="L309"/>
    </row>
    <row r="310" ht="22.5" customHeight="1" spans="1:12">
      <c r="A310"/>
      <c r="B310"/>
      <c r="C310"/>
      <c r="D310"/>
      <c r="E310"/>
      <c r="F310"/>
      <c r="G310"/>
      <c r="H310"/>
      <c r="I310"/>
      <c r="J310"/>
      <c r="K310"/>
      <c r="L310"/>
    </row>
    <row r="311" ht="22.5" customHeight="1" spans="1:12">
      <c r="A311"/>
      <c r="B311"/>
      <c r="C311"/>
      <c r="D311"/>
      <c r="E311"/>
      <c r="F311"/>
      <c r="G311"/>
      <c r="H311"/>
      <c r="I311"/>
      <c r="J311"/>
      <c r="K311"/>
      <c r="L311"/>
    </row>
    <row r="312" ht="22.5" customHeight="1" spans="1:12">
      <c r="A312" s="83"/>
      <c r="B312" s="26"/>
      <c r="C312" s="31"/>
      <c r="D312"/>
      <c r="E312"/>
      <c r="F312"/>
      <c r="G312"/>
      <c r="H312"/>
      <c r="I312"/>
      <c r="J312"/>
      <c r="K312"/>
      <c r="L312"/>
    </row>
    <row r="313" ht="22.5" customHeight="1" spans="1:12">
      <c r="A313"/>
      <c r="B313"/>
      <c r="C313"/>
      <c r="D313"/>
      <c r="E313"/>
      <c r="F313"/>
      <c r="G313"/>
      <c r="H313"/>
      <c r="I313"/>
      <c r="J313"/>
      <c r="K313"/>
      <c r="L313"/>
    </row>
    <row r="314" ht="22.5" customHeight="1" spans="1:12">
      <c r="A314"/>
      <c r="B314"/>
      <c r="C314"/>
      <c r="D314"/>
      <c r="E314"/>
      <c r="F314"/>
      <c r="G314"/>
      <c r="H314"/>
      <c r="I314"/>
      <c r="J314"/>
      <c r="K314"/>
      <c r="L314"/>
    </row>
    <row r="315" ht="22.5" customHeight="1" spans="1:12">
      <c r="A315"/>
      <c r="B315"/>
      <c r="C315"/>
      <c r="D315"/>
      <c r="E315"/>
      <c r="F315"/>
      <c r="G315"/>
      <c r="H315"/>
      <c r="I315"/>
      <c r="J315"/>
      <c r="K315"/>
      <c r="L315"/>
    </row>
    <row r="316" ht="22.5" customHeight="1" spans="1:12">
      <c r="A316"/>
      <c r="B316"/>
      <c r="C316"/>
      <c r="D316"/>
      <c r="E316"/>
      <c r="F316"/>
      <c r="G316"/>
      <c r="H316"/>
      <c r="I316"/>
      <c r="J316"/>
      <c r="K316"/>
      <c r="L316"/>
    </row>
    <row r="317" ht="22.5" customHeight="1" spans="1:12">
      <c r="A317"/>
      <c r="B317"/>
      <c r="C317"/>
      <c r="D317"/>
      <c r="E317"/>
      <c r="F317"/>
      <c r="G317"/>
      <c r="H317"/>
      <c r="I317"/>
      <c r="J317"/>
      <c r="K317"/>
      <c r="L317"/>
    </row>
    <row r="318" ht="22.5" customHeight="1" spans="1:12">
      <c r="A318"/>
      <c r="B318"/>
      <c r="C318"/>
      <c r="D318"/>
      <c r="E318"/>
      <c r="F318"/>
      <c r="G318"/>
      <c r="H318"/>
      <c r="I318"/>
      <c r="J318"/>
      <c r="K318"/>
      <c r="L318"/>
    </row>
    <row r="319" ht="22.5" customHeight="1" spans="1:12">
      <c r="A319"/>
      <c r="B319"/>
      <c r="C319"/>
      <c r="D319"/>
      <c r="E319"/>
      <c r="F319"/>
      <c r="G319"/>
      <c r="H319"/>
      <c r="I319"/>
      <c r="J319"/>
      <c r="K319"/>
      <c r="L319"/>
    </row>
    <row r="320" ht="22.5" customHeight="1" spans="1:12">
      <c r="A320"/>
      <c r="B320"/>
      <c r="C320"/>
      <c r="D320"/>
      <c r="E320"/>
      <c r="F320"/>
      <c r="G320"/>
      <c r="H320"/>
      <c r="I320"/>
      <c r="J320"/>
      <c r="K320"/>
      <c r="L320"/>
    </row>
    <row r="321" ht="22.5" customHeight="1" spans="1:12">
      <c r="A321"/>
      <c r="B321"/>
      <c r="C321"/>
      <c r="D321"/>
      <c r="E321"/>
      <c r="F321"/>
      <c r="G321"/>
      <c r="H321"/>
      <c r="I321"/>
      <c r="J321"/>
      <c r="K321"/>
      <c r="L321"/>
    </row>
    <row r="322" ht="22.5" customHeight="1" spans="1:12">
      <c r="A322"/>
      <c r="B322"/>
      <c r="C322"/>
      <c r="D322"/>
      <c r="E322"/>
      <c r="F322"/>
      <c r="G322"/>
      <c r="H322"/>
      <c r="I322"/>
      <c r="J322"/>
      <c r="K322"/>
      <c r="L322"/>
    </row>
    <row r="323" ht="22.5" customHeight="1" spans="1:12">
      <c r="A323"/>
      <c r="B323"/>
      <c r="C323"/>
      <c r="D323"/>
      <c r="E323"/>
      <c r="F323"/>
      <c r="G323"/>
      <c r="H323"/>
      <c r="I323"/>
      <c r="J323"/>
      <c r="K323"/>
      <c r="L323"/>
    </row>
    <row r="324" ht="22.5" customHeight="1" spans="1:12">
      <c r="A324"/>
      <c r="B324"/>
      <c r="C324"/>
      <c r="D324"/>
      <c r="E324"/>
      <c r="F324"/>
      <c r="G324"/>
      <c r="H324"/>
      <c r="I324"/>
      <c r="J324"/>
      <c r="K324"/>
      <c r="L324"/>
    </row>
    <row r="325" ht="22.5" customHeight="1" spans="1:12">
      <c r="A325"/>
      <c r="B325"/>
      <c r="C325"/>
      <c r="D325"/>
      <c r="E325"/>
      <c r="F325"/>
      <c r="G325"/>
      <c r="H325"/>
      <c r="I325"/>
      <c r="J325"/>
      <c r="K325"/>
      <c r="L325"/>
    </row>
    <row r="326" ht="22.5" customHeight="1" spans="1:12">
      <c r="A326"/>
      <c r="B326"/>
      <c r="C326"/>
      <c r="D326"/>
      <c r="E326"/>
      <c r="F326"/>
      <c r="G326"/>
      <c r="H326"/>
      <c r="I326"/>
      <c r="J326"/>
      <c r="K326"/>
      <c r="L326"/>
    </row>
    <row r="327" ht="22.5" customHeight="1" spans="1:12">
      <c r="A327"/>
      <c r="B327"/>
      <c r="C327"/>
      <c r="D327"/>
      <c r="E327"/>
      <c r="F327"/>
      <c r="G327"/>
      <c r="H327"/>
      <c r="I327"/>
      <c r="J327"/>
      <c r="K327"/>
      <c r="L327"/>
    </row>
    <row r="328" ht="22.5" customHeight="1" spans="1:12">
      <c r="A328"/>
      <c r="B328"/>
      <c r="C328"/>
      <c r="D328"/>
      <c r="E328"/>
      <c r="F328"/>
      <c r="G328"/>
      <c r="H328"/>
      <c r="I328"/>
      <c r="J328"/>
      <c r="K328"/>
      <c r="L328"/>
    </row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 spans="14:18">
      <c r="N339" s="1"/>
      <c r="O339" s="1"/>
      <c r="P339" s="83"/>
      <c r="Q339" s="26"/>
      <c r="R339" s="31"/>
    </row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 spans="14:18">
      <c r="N348" s="1"/>
      <c r="O348" s="1"/>
      <c r="P348" s="83"/>
      <c r="Q348" s="26"/>
      <c r="R348" s="31"/>
    </row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 spans="14:18">
      <c r="N369" s="1"/>
      <c r="O369" s="1"/>
      <c r="P369" s="83"/>
      <c r="Q369" s="26"/>
      <c r="R369" s="31"/>
    </row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 spans="14:18">
      <c r="N382" s="1"/>
      <c r="O382" s="1"/>
      <c r="P382" s="83"/>
      <c r="Q382" s="26"/>
      <c r="R382" s="31"/>
    </row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 spans="14:18">
      <c r="N391" s="1"/>
      <c r="O391" s="1"/>
      <c r="P391" s="83"/>
      <c r="Q391" s="26"/>
      <c r="R391" s="31"/>
    </row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 spans="14:18">
      <c r="N404" s="1"/>
      <c r="O404" s="1"/>
      <c r="P404" s="83"/>
      <c r="Q404" s="26"/>
      <c r="R404" s="31"/>
    </row>
    <row r="405" ht="22.5" customHeight="1"/>
    <row r="406" ht="22.5" customHeight="1"/>
    <row r="407" ht="22.5" customHeight="1" spans="14:18">
      <c r="N407" s="1"/>
      <c r="O407" s="1"/>
      <c r="P407" s="83"/>
      <c r="Q407" s="26"/>
      <c r="R407" s="31"/>
    </row>
    <row r="408" ht="22.5" customHeight="1"/>
    <row r="409" ht="22.5" customHeight="1"/>
    <row r="410" ht="22.5" customHeight="1"/>
    <row r="411" ht="22.5" customHeight="1" spans="14:18">
      <c r="N411" s="1"/>
      <c r="O411" s="1"/>
      <c r="P411" s="83"/>
      <c r="Q411" s="26"/>
      <c r="R411" s="31"/>
    </row>
    <row r="412" ht="22.5" customHeight="1"/>
    <row r="413" ht="22.5" customHeight="1"/>
    <row r="414" ht="22.5" customHeight="1" spans="14:18">
      <c r="N414" s="1"/>
      <c r="O414" s="1"/>
      <c r="P414" s="83"/>
      <c r="Q414" s="26"/>
      <c r="R414" s="31"/>
    </row>
    <row r="415" ht="22.5" customHeight="1"/>
    <row r="416" ht="22.5" customHeight="1"/>
    <row r="417" ht="22.5" customHeight="1"/>
    <row r="418" ht="22.5" customHeight="1"/>
    <row r="419" ht="22.5" customHeight="1"/>
    <row r="420" ht="22.5" customHeight="1" spans="14:18">
      <c r="N420" s="1"/>
      <c r="O420" s="1"/>
      <c r="P420" s="83"/>
      <c r="Q420" s="26"/>
      <c r="R420" s="31"/>
    </row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 spans="14:18">
      <c r="N429" s="1"/>
      <c r="O429" s="1"/>
      <c r="P429" s="83"/>
      <c r="Q429" s="26"/>
      <c r="R429" s="31"/>
    </row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 spans="14:18">
      <c r="N439" s="1"/>
      <c r="O439" s="1"/>
      <c r="P439" s="83"/>
      <c r="Q439" s="26"/>
      <c r="R439" s="31"/>
    </row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 spans="14:18">
      <c r="N456" s="1"/>
      <c r="O456" s="1"/>
      <c r="P456" s="83"/>
      <c r="Q456" s="26"/>
      <c r="R456" s="31"/>
    </row>
    <row r="457" ht="22.5" customHeight="1"/>
    <row r="458" ht="22.5" customHeight="1"/>
    <row r="459" ht="22.5" customHeight="1"/>
    <row r="460" ht="22.5" customHeight="1" spans="14:18">
      <c r="N460" s="1"/>
      <c r="O460" s="1"/>
      <c r="P460" s="83"/>
      <c r="Q460" s="26"/>
      <c r="R460" s="31"/>
    </row>
    <row r="461" ht="22.5" customHeight="1"/>
    <row r="462" ht="22.5" customHeight="1"/>
    <row r="463" ht="22.5" customHeight="1"/>
    <row r="464" ht="22.5" customHeight="1" spans="14:18">
      <c r="N464" s="1"/>
      <c r="O464" s="1"/>
      <c r="P464" s="83"/>
      <c r="Q464" s="26"/>
      <c r="R464" s="31"/>
    </row>
  </sheetData>
  <mergeCells count="17">
    <mergeCell ref="A1:L1"/>
    <mergeCell ref="D15:E15"/>
    <mergeCell ref="D16:E16"/>
    <mergeCell ref="D17:E17"/>
    <mergeCell ref="D18:E18"/>
    <mergeCell ref="D19:E19"/>
    <mergeCell ref="A3:A4"/>
    <mergeCell ref="A5:A6"/>
    <mergeCell ref="A7:A9"/>
    <mergeCell ref="A10:A11"/>
    <mergeCell ref="A12:A13"/>
    <mergeCell ref="B15:B19"/>
    <mergeCell ref="F3:F4"/>
    <mergeCell ref="F5:F6"/>
    <mergeCell ref="F7:F9"/>
    <mergeCell ref="F10:F11"/>
    <mergeCell ref="F12:F13"/>
  </mergeCells>
  <pageMargins left="0.699305555555556" right="0.699305555555556" top="0.75" bottom="0.75" header="0.3" footer="0.3"/>
  <pageSetup paperSize="9" scale="83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463"/>
  <sheetViews>
    <sheetView workbookViewId="0">
      <selection activeCell="K3" sqref="K3"/>
    </sheetView>
  </sheetViews>
  <sheetFormatPr defaultColWidth="9" defaultRowHeight="13.5"/>
  <cols>
    <col min="1" max="1" width="14.125" style="1" customWidth="1"/>
    <col min="2" max="2" width="5.125" style="1" customWidth="1"/>
    <col min="3" max="3" width="44.25" style="2" customWidth="1"/>
    <col min="4" max="4" width="9.25" style="1" customWidth="1"/>
    <col min="5" max="5" width="10.625" style="1" customWidth="1"/>
    <col min="6" max="6" width="5.125" style="1" customWidth="1"/>
    <col min="7" max="7" width="12.75" style="1" customWidth="1"/>
    <col min="8" max="8" width="8.375" style="1" customWidth="1"/>
    <col min="9" max="9" width="9.5" style="1" customWidth="1"/>
    <col min="10" max="10" width="12.5" style="3" hidden="1" customWidth="1"/>
    <col min="11" max="11" width="12.5" style="3" customWidth="1"/>
    <col min="12" max="12" width="42.25" style="4" customWidth="1"/>
  </cols>
  <sheetData>
    <row r="1" ht="33.6" customHeight="1" spans="1:12">
      <c r="A1" s="5" t="s">
        <v>2201</v>
      </c>
      <c r="B1" s="5"/>
      <c r="C1" s="5"/>
      <c r="D1" s="5"/>
      <c r="E1" s="5"/>
      <c r="F1" s="5"/>
      <c r="G1" s="6"/>
      <c r="H1" s="6"/>
      <c r="I1" s="6"/>
      <c r="J1" s="5"/>
      <c r="K1" s="5"/>
      <c r="L1" s="5"/>
    </row>
    <row r="2" ht="22.5" customHeight="1" spans="1:12">
      <c r="A2" s="7" t="s">
        <v>3</v>
      </c>
      <c r="B2" s="7" t="s">
        <v>4</v>
      </c>
      <c r="C2" s="8" t="s">
        <v>5</v>
      </c>
      <c r="D2" s="7" t="s">
        <v>6</v>
      </c>
      <c r="E2" s="7" t="s">
        <v>7</v>
      </c>
      <c r="F2" s="7" t="s">
        <v>8</v>
      </c>
      <c r="G2" s="9" t="s">
        <v>1584</v>
      </c>
      <c r="H2" s="10" t="s">
        <v>10</v>
      </c>
      <c r="I2" s="10" t="s">
        <v>1585</v>
      </c>
      <c r="J2" s="25" t="s">
        <v>12</v>
      </c>
      <c r="K2" s="25" t="s">
        <v>2191</v>
      </c>
      <c r="L2" s="25" t="s">
        <v>13</v>
      </c>
    </row>
    <row r="3" ht="22.5" customHeight="1" spans="1:12">
      <c r="A3" s="61" t="s">
        <v>796</v>
      </c>
      <c r="B3" s="2">
        <v>5</v>
      </c>
      <c r="C3" s="2" t="s">
        <v>797</v>
      </c>
      <c r="D3" s="13" t="s">
        <v>798</v>
      </c>
      <c r="E3" s="62" t="s">
        <v>799</v>
      </c>
      <c r="F3" s="63" t="s">
        <v>18</v>
      </c>
      <c r="G3" s="1" t="s">
        <v>1788</v>
      </c>
      <c r="H3" s="1">
        <v>652</v>
      </c>
      <c r="I3" s="1">
        <v>500</v>
      </c>
      <c r="J3" s="26"/>
      <c r="K3" s="26"/>
      <c r="L3" s="31" t="s">
        <v>866</v>
      </c>
    </row>
    <row r="4" ht="22.5" customHeight="1" spans="1:12">
      <c r="A4" s="64"/>
      <c r="B4" s="2">
        <v>2</v>
      </c>
      <c r="C4" s="2" t="s">
        <v>801</v>
      </c>
      <c r="D4" s="13" t="s">
        <v>798</v>
      </c>
      <c r="E4" s="62" t="s">
        <v>799</v>
      </c>
      <c r="F4" s="65"/>
      <c r="G4" s="1" t="s">
        <v>1789</v>
      </c>
      <c r="H4" s="1">
        <v>100</v>
      </c>
      <c r="I4" s="1">
        <v>100</v>
      </c>
      <c r="J4" s="26"/>
      <c r="K4" s="26"/>
      <c r="L4" s="31" t="s">
        <v>803</v>
      </c>
    </row>
    <row r="5" ht="22.5" customHeight="1" spans="1:12">
      <c r="A5" s="64"/>
      <c r="B5" s="2">
        <v>4</v>
      </c>
      <c r="C5" s="2" t="s">
        <v>804</v>
      </c>
      <c r="D5" s="13" t="s">
        <v>798</v>
      </c>
      <c r="E5" s="66" t="s">
        <v>799</v>
      </c>
      <c r="F5" s="65"/>
      <c r="G5" s="1" t="s">
        <v>1790</v>
      </c>
      <c r="H5" s="1">
        <v>1100</v>
      </c>
      <c r="I5" s="1">
        <v>800</v>
      </c>
      <c r="J5" s="26"/>
      <c r="K5" s="26"/>
      <c r="L5" s="31" t="s">
        <v>806</v>
      </c>
    </row>
    <row r="6" ht="22.5" customHeight="1" spans="1:12">
      <c r="A6" s="64" t="s">
        <v>807</v>
      </c>
      <c r="B6" s="2">
        <v>5</v>
      </c>
      <c r="C6" s="2" t="s">
        <v>808</v>
      </c>
      <c r="D6" s="13" t="s">
        <v>809</v>
      </c>
      <c r="E6" s="67">
        <v>15201139118</v>
      </c>
      <c r="F6" s="63" t="s">
        <v>18</v>
      </c>
      <c r="G6" s="1" t="s">
        <v>1791</v>
      </c>
      <c r="H6" s="1">
        <v>500</v>
      </c>
      <c r="I6" s="1">
        <v>300</v>
      </c>
      <c r="J6" s="26"/>
      <c r="K6" s="26"/>
      <c r="L6" s="31" t="s">
        <v>811</v>
      </c>
    </row>
    <row r="7" ht="22.5" customHeight="1" spans="1:12">
      <c r="A7" s="64"/>
      <c r="B7" s="2">
        <v>2</v>
      </c>
      <c r="C7" s="2" t="s">
        <v>812</v>
      </c>
      <c r="D7" s="13" t="s">
        <v>809</v>
      </c>
      <c r="E7" s="67">
        <v>15201139118</v>
      </c>
      <c r="F7" s="65"/>
      <c r="G7" s="1" t="s">
        <v>1792</v>
      </c>
      <c r="H7" s="1">
        <v>600</v>
      </c>
      <c r="I7" s="1">
        <v>300</v>
      </c>
      <c r="J7" s="26"/>
      <c r="K7" s="26"/>
      <c r="L7" s="31" t="s">
        <v>814</v>
      </c>
    </row>
    <row r="8" ht="22.5" customHeight="1" spans="1:12">
      <c r="A8" s="68" t="s">
        <v>371</v>
      </c>
      <c r="B8" s="2">
        <v>2</v>
      </c>
      <c r="C8" s="69" t="s">
        <v>815</v>
      </c>
      <c r="D8" s="13" t="s">
        <v>816</v>
      </c>
      <c r="E8" s="67">
        <v>15210846283</v>
      </c>
      <c r="F8" s="70" t="s">
        <v>18</v>
      </c>
      <c r="G8" s="1" t="s">
        <v>1793</v>
      </c>
      <c r="H8" s="1">
        <v>355</v>
      </c>
      <c r="I8" s="1">
        <v>300</v>
      </c>
      <c r="J8" s="26"/>
      <c r="K8" s="26"/>
      <c r="L8" s="31" t="s">
        <v>814</v>
      </c>
    </row>
    <row r="9" ht="22.5" customHeight="1" spans="1:12">
      <c r="A9" s="71"/>
      <c r="B9" s="2">
        <v>3</v>
      </c>
      <c r="C9" s="69" t="s">
        <v>818</v>
      </c>
      <c r="D9" s="13" t="s">
        <v>816</v>
      </c>
      <c r="E9" s="67">
        <v>15210846283</v>
      </c>
      <c r="F9" s="72"/>
      <c r="G9" s="1" t="s">
        <v>1794</v>
      </c>
      <c r="H9" s="1">
        <v>200</v>
      </c>
      <c r="I9" s="1">
        <v>200</v>
      </c>
      <c r="J9" s="26"/>
      <c r="K9" s="26"/>
      <c r="L9" s="31" t="s">
        <v>820</v>
      </c>
    </row>
    <row r="10" ht="22.5" customHeight="1" spans="1:12">
      <c r="A10" s="61" t="s">
        <v>821</v>
      </c>
      <c r="B10" s="2">
        <v>2</v>
      </c>
      <c r="C10" s="69" t="s">
        <v>822</v>
      </c>
      <c r="D10" s="13" t="s">
        <v>823</v>
      </c>
      <c r="E10" s="67">
        <v>18811471354</v>
      </c>
      <c r="F10" s="70" t="s">
        <v>18</v>
      </c>
      <c r="G10" s="1" t="s">
        <v>1795</v>
      </c>
      <c r="H10" s="1">
        <v>500</v>
      </c>
      <c r="I10" s="1">
        <v>400</v>
      </c>
      <c r="J10" s="26"/>
      <c r="K10" s="26"/>
      <c r="L10" s="31" t="s">
        <v>691</v>
      </c>
    </row>
    <row r="11" ht="22.5" customHeight="1" spans="1:12">
      <c r="A11" s="73"/>
      <c r="B11" s="2">
        <v>5</v>
      </c>
      <c r="C11" s="69" t="s">
        <v>825</v>
      </c>
      <c r="D11" s="13" t="s">
        <v>826</v>
      </c>
      <c r="E11" s="67">
        <v>18811471352</v>
      </c>
      <c r="F11" s="72"/>
      <c r="G11" s="1" t="s">
        <v>1599</v>
      </c>
      <c r="H11" s="1">
        <v>400</v>
      </c>
      <c r="I11" s="83" t="s">
        <v>827</v>
      </c>
      <c r="J11" s="26"/>
      <c r="K11" s="26"/>
      <c r="L11" s="31" t="s">
        <v>828</v>
      </c>
    </row>
    <row r="12" ht="22.5" customHeight="1" spans="1:12">
      <c r="A12" s="74" t="s">
        <v>829</v>
      </c>
      <c r="B12" s="75">
        <v>2</v>
      </c>
      <c r="C12" s="76" t="s">
        <v>830</v>
      </c>
      <c r="D12" s="13" t="s">
        <v>831</v>
      </c>
      <c r="E12" s="77">
        <v>18911805167</v>
      </c>
      <c r="F12" s="78" t="s">
        <v>18</v>
      </c>
      <c r="G12" s="1" t="s">
        <v>1796</v>
      </c>
      <c r="H12" s="1">
        <v>600</v>
      </c>
      <c r="I12" s="1">
        <v>400</v>
      </c>
      <c r="J12" s="26"/>
      <c r="K12" s="26"/>
      <c r="L12" s="31" t="s">
        <v>833</v>
      </c>
    </row>
    <row r="13" ht="22.5" customHeight="1" spans="1:12">
      <c r="A13" s="79"/>
      <c r="B13" s="80">
        <v>2</v>
      </c>
      <c r="C13" s="69" t="s">
        <v>1797</v>
      </c>
      <c r="D13" s="13" t="s">
        <v>835</v>
      </c>
      <c r="E13" s="62" t="s">
        <v>836</v>
      </c>
      <c r="F13" s="81"/>
      <c r="G13" s="1" t="s">
        <v>1795</v>
      </c>
      <c r="H13" s="1">
        <v>200</v>
      </c>
      <c r="I13" s="1">
        <v>200</v>
      </c>
      <c r="J13" s="26"/>
      <c r="K13" s="26"/>
      <c r="L13" s="31" t="s">
        <v>838</v>
      </c>
    </row>
    <row r="14" ht="22.5" customHeight="1" spans="1:12">
      <c r="A14"/>
      <c r="B14"/>
      <c r="C14"/>
      <c r="D14"/>
      <c r="E14"/>
      <c r="F14"/>
      <c r="G14"/>
      <c r="H14"/>
      <c r="I14"/>
      <c r="J14"/>
      <c r="K14"/>
      <c r="L14"/>
    </row>
    <row r="15" ht="22.5" customHeight="1" spans="1:12">
      <c r="A15"/>
      <c r="B15" s="21" t="s">
        <v>2192</v>
      </c>
      <c r="C15" s="22" t="s">
        <v>2193</v>
      </c>
      <c r="D15" s="22">
        <v>11</v>
      </c>
      <c r="E15" s="22"/>
      <c r="F15"/>
      <c r="G15"/>
      <c r="H15"/>
      <c r="I15"/>
      <c r="J15"/>
      <c r="K15"/>
      <c r="L15"/>
    </row>
    <row r="16" ht="22.5" customHeight="1" spans="1:12">
      <c r="A16"/>
      <c r="B16" s="21"/>
      <c r="C16" s="22" t="s">
        <v>2194</v>
      </c>
      <c r="D16" s="22">
        <v>10</v>
      </c>
      <c r="E16" s="22"/>
      <c r="F16"/>
      <c r="G16"/>
      <c r="H16"/>
      <c r="I16"/>
      <c r="J16"/>
      <c r="K16"/>
      <c r="L16"/>
    </row>
    <row r="17" ht="22.5" customHeight="1" spans="1:12">
      <c r="A17"/>
      <c r="B17" s="21"/>
      <c r="C17" s="22" t="s">
        <v>2195</v>
      </c>
      <c r="D17" s="22">
        <v>1</v>
      </c>
      <c r="E17" s="22"/>
      <c r="F17"/>
      <c r="G17"/>
      <c r="H17"/>
      <c r="I17"/>
      <c r="J17"/>
      <c r="K17"/>
      <c r="L17"/>
    </row>
    <row r="18" ht="22.5" customHeight="1" spans="1:12">
      <c r="A18"/>
      <c r="B18" s="21"/>
      <c r="C18" s="22" t="s">
        <v>2196</v>
      </c>
      <c r="D18" s="82">
        <v>0.91</v>
      </c>
      <c r="E18" s="82"/>
      <c r="F18"/>
      <c r="G18"/>
      <c r="H18"/>
      <c r="I18"/>
      <c r="J18"/>
      <c r="K18"/>
      <c r="L18"/>
    </row>
    <row r="19" ht="22.5" customHeight="1" spans="1:12">
      <c r="A19"/>
      <c r="B19" s="21"/>
      <c r="C19" s="22" t="s">
        <v>2197</v>
      </c>
      <c r="D19" s="24" t="s">
        <v>2202</v>
      </c>
      <c r="E19" s="22"/>
      <c r="F19"/>
      <c r="G19"/>
      <c r="H19"/>
      <c r="I19"/>
      <c r="J19"/>
      <c r="K19"/>
      <c r="L19"/>
    </row>
    <row r="20" ht="22.5" customHeight="1" spans="1:12">
      <c r="A20"/>
      <c r="B20"/>
      <c r="C20"/>
      <c r="D20"/>
      <c r="E20"/>
      <c r="F20"/>
      <c r="G20"/>
      <c r="H20"/>
      <c r="I20"/>
      <c r="J20"/>
      <c r="K20"/>
      <c r="L20"/>
    </row>
    <row r="21" ht="22.5" customHeight="1" spans="1:12">
      <c r="A21"/>
      <c r="B21"/>
      <c r="C21"/>
      <c r="D21"/>
      <c r="E21"/>
      <c r="F21"/>
      <c r="G21"/>
      <c r="H21"/>
      <c r="I21"/>
      <c r="J21"/>
      <c r="K21"/>
      <c r="L21"/>
    </row>
    <row r="22" ht="22.5" customHeight="1" spans="1:12">
      <c r="A22"/>
      <c r="B22"/>
      <c r="C22"/>
      <c r="D22"/>
      <c r="E22"/>
      <c r="F22"/>
      <c r="G22"/>
      <c r="H22"/>
      <c r="I22"/>
      <c r="J22"/>
      <c r="K22"/>
      <c r="L22"/>
    </row>
    <row r="23" ht="22.5" customHeight="1" spans="1:12">
      <c r="A23"/>
      <c r="B23"/>
      <c r="C23"/>
      <c r="D23"/>
      <c r="E23"/>
      <c r="F23"/>
      <c r="G23"/>
      <c r="H23"/>
      <c r="I23"/>
      <c r="J23"/>
      <c r="K23"/>
      <c r="L23"/>
    </row>
    <row r="24" ht="22.5" customHeight="1" spans="1:12">
      <c r="A24"/>
      <c r="B24"/>
      <c r="C24"/>
      <c r="D24"/>
      <c r="E24"/>
      <c r="F24"/>
      <c r="G24"/>
      <c r="H24"/>
      <c r="I24"/>
      <c r="J24"/>
      <c r="K24"/>
      <c r="L24"/>
    </row>
    <row r="25" ht="22.5" customHeight="1" spans="1:12">
      <c r="A25"/>
      <c r="B25"/>
      <c r="C25"/>
      <c r="D25"/>
      <c r="E25"/>
      <c r="F25"/>
      <c r="G25"/>
      <c r="H25"/>
      <c r="I25"/>
      <c r="J25"/>
      <c r="K25"/>
      <c r="L25"/>
    </row>
    <row r="26" ht="22.5" customHeight="1" spans="1:12">
      <c r="A26"/>
      <c r="B26"/>
      <c r="C26"/>
      <c r="D26"/>
      <c r="E26"/>
      <c r="F26"/>
      <c r="G26"/>
      <c r="H26"/>
      <c r="I26"/>
      <c r="J26"/>
      <c r="K26"/>
      <c r="L26"/>
    </row>
    <row r="27" ht="22.5" customHeight="1" spans="1:12">
      <c r="A27"/>
      <c r="B27"/>
      <c r="C27"/>
      <c r="D27"/>
      <c r="E27"/>
      <c r="F27"/>
      <c r="G27"/>
      <c r="H27"/>
      <c r="I27"/>
      <c r="J27"/>
      <c r="K27"/>
      <c r="L27"/>
    </row>
    <row r="28" ht="22.5" customHeight="1" spans="1:12">
      <c r="A28"/>
      <c r="B28"/>
      <c r="C28"/>
      <c r="D28"/>
      <c r="E28"/>
      <c r="F28"/>
      <c r="G28"/>
      <c r="H28"/>
      <c r="I28"/>
      <c r="J28"/>
      <c r="K28"/>
      <c r="L28"/>
    </row>
    <row r="29" ht="22.5" customHeight="1" spans="1:12">
      <c r="A29"/>
      <c r="B29"/>
      <c r="C29"/>
      <c r="D29"/>
      <c r="E29"/>
      <c r="F29"/>
      <c r="G29"/>
      <c r="H29"/>
      <c r="I29"/>
      <c r="J29"/>
      <c r="K29"/>
      <c r="L29"/>
    </row>
    <row r="30" ht="22.5" customHeight="1" spans="1:12">
      <c r="A30"/>
      <c r="B30"/>
      <c r="C30"/>
      <c r="D30"/>
      <c r="E30"/>
      <c r="F30"/>
      <c r="G30"/>
      <c r="H30"/>
      <c r="I30"/>
      <c r="J30"/>
      <c r="K30"/>
      <c r="L30"/>
    </row>
    <row r="31" ht="22.5" customHeight="1" spans="1:12">
      <c r="A31"/>
      <c r="B31"/>
      <c r="C31"/>
      <c r="D31"/>
      <c r="E31"/>
      <c r="F31"/>
      <c r="G31"/>
      <c r="H31"/>
      <c r="I31"/>
      <c r="J31"/>
      <c r="K31"/>
      <c r="L31"/>
    </row>
    <row r="32" ht="22.5" customHeight="1" spans="1:12">
      <c r="A32"/>
      <c r="B32"/>
      <c r="C32"/>
      <c r="D32"/>
      <c r="E32"/>
      <c r="F32"/>
      <c r="G32"/>
      <c r="H32"/>
      <c r="I32"/>
      <c r="J32"/>
      <c r="K32"/>
      <c r="L32"/>
    </row>
    <row r="33" ht="22.5" customHeight="1" spans="1:12">
      <c r="A33"/>
      <c r="B33"/>
      <c r="C33"/>
      <c r="D33"/>
      <c r="E33"/>
      <c r="F33"/>
      <c r="G33"/>
      <c r="H33"/>
      <c r="I33"/>
      <c r="J33"/>
      <c r="K33"/>
      <c r="L33"/>
    </row>
    <row r="34" ht="22.5" customHeight="1" spans="1:12">
      <c r="A34"/>
      <c r="B34"/>
      <c r="C34"/>
      <c r="D34"/>
      <c r="E34"/>
      <c r="F34"/>
      <c r="G34"/>
      <c r="H34"/>
      <c r="I34"/>
      <c r="J34"/>
      <c r="K34"/>
      <c r="L34"/>
    </row>
    <row r="35" ht="22.5" customHeight="1" spans="1:12">
      <c r="A35"/>
      <c r="B35"/>
      <c r="C35"/>
      <c r="D35"/>
      <c r="E35"/>
      <c r="F35"/>
      <c r="G35"/>
      <c r="H35"/>
      <c r="I35"/>
      <c r="J35"/>
      <c r="K35"/>
      <c r="L35"/>
    </row>
    <row r="36" ht="22.5" customHeight="1" spans="1:12">
      <c r="A36"/>
      <c r="B36"/>
      <c r="C36"/>
      <c r="D36"/>
      <c r="E36"/>
      <c r="F36"/>
      <c r="G36"/>
      <c r="H36"/>
      <c r="I36"/>
      <c r="J36"/>
      <c r="K36"/>
      <c r="L36"/>
    </row>
    <row r="37" ht="22.5" customHeight="1" spans="1:12">
      <c r="A37"/>
      <c r="B37"/>
      <c r="C37"/>
      <c r="D37"/>
      <c r="E37"/>
      <c r="F37"/>
      <c r="G37"/>
      <c r="H37"/>
      <c r="I37"/>
      <c r="J37"/>
      <c r="K37"/>
      <c r="L37"/>
    </row>
    <row r="38" ht="22.5" customHeight="1" spans="1:12">
      <c r="A38"/>
      <c r="B38"/>
      <c r="C38"/>
      <c r="D38"/>
      <c r="E38"/>
      <c r="F38"/>
      <c r="G38"/>
      <c r="H38"/>
      <c r="I38"/>
      <c r="J38"/>
      <c r="K38"/>
      <c r="L38"/>
    </row>
    <row r="39" ht="22.5" customHeight="1" spans="1:12">
      <c r="A39"/>
      <c r="B39"/>
      <c r="C39"/>
      <c r="D39"/>
      <c r="E39"/>
      <c r="F39"/>
      <c r="G39"/>
      <c r="H39"/>
      <c r="I39"/>
      <c r="J39"/>
      <c r="K39"/>
      <c r="L39"/>
    </row>
    <row r="40" ht="22.5" customHeight="1" spans="1:12">
      <c r="A40"/>
      <c r="B40"/>
      <c r="C40"/>
      <c r="D40"/>
      <c r="E40"/>
      <c r="F40"/>
      <c r="G40"/>
      <c r="H40"/>
      <c r="I40"/>
      <c r="J40"/>
      <c r="K40"/>
      <c r="L40"/>
    </row>
    <row r="41" ht="22.5" customHeight="1" spans="1:12">
      <c r="A41"/>
      <c r="B41"/>
      <c r="C41"/>
      <c r="D41"/>
      <c r="E41"/>
      <c r="F41"/>
      <c r="G41"/>
      <c r="H41"/>
      <c r="I41"/>
      <c r="J41"/>
      <c r="K41"/>
      <c r="L41"/>
    </row>
    <row r="42" ht="22.5" customHeight="1" spans="1:12">
      <c r="A42"/>
      <c r="B42"/>
      <c r="C42"/>
      <c r="D42"/>
      <c r="E42"/>
      <c r="F42"/>
      <c r="G42"/>
      <c r="H42"/>
      <c r="I42"/>
      <c r="J42"/>
      <c r="K42"/>
      <c r="L42"/>
    </row>
    <row r="43" ht="22.5" customHeight="1" spans="1:12">
      <c r="A43"/>
      <c r="B43"/>
      <c r="C43"/>
      <c r="D43"/>
      <c r="E43"/>
      <c r="F43"/>
      <c r="G43"/>
      <c r="H43"/>
      <c r="I43"/>
      <c r="J43"/>
      <c r="K43"/>
      <c r="L43"/>
    </row>
    <row r="44" ht="22.5" customHeight="1" spans="1:12">
      <c r="A44"/>
      <c r="B44"/>
      <c r="C44"/>
      <c r="D44"/>
      <c r="E44"/>
      <c r="F44"/>
      <c r="G44"/>
      <c r="H44"/>
      <c r="I44"/>
      <c r="J44"/>
      <c r="K44"/>
      <c r="L44"/>
    </row>
    <row r="45" ht="22.5" customHeight="1" spans="1:12">
      <c r="A45"/>
      <c r="B45"/>
      <c r="C45"/>
      <c r="D45"/>
      <c r="E45"/>
      <c r="F45"/>
      <c r="G45"/>
      <c r="H45"/>
      <c r="I45"/>
      <c r="J45"/>
      <c r="K45"/>
      <c r="L45"/>
    </row>
    <row r="46" ht="22.5" customHeight="1" spans="1:12">
      <c r="A46"/>
      <c r="B46"/>
      <c r="C46"/>
      <c r="D46"/>
      <c r="E46"/>
      <c r="F46"/>
      <c r="G46"/>
      <c r="H46"/>
      <c r="I46"/>
      <c r="J46"/>
      <c r="K46"/>
      <c r="L46"/>
    </row>
    <row r="47" ht="22.5" customHeight="1" spans="1:12">
      <c r="A47"/>
      <c r="B47"/>
      <c r="C47"/>
      <c r="D47"/>
      <c r="E47"/>
      <c r="F47"/>
      <c r="G47"/>
      <c r="H47"/>
      <c r="I47"/>
      <c r="J47"/>
      <c r="K47"/>
      <c r="L47"/>
    </row>
    <row r="48" ht="22.5" customHeight="1" spans="1:12">
      <c r="A48"/>
      <c r="B48"/>
      <c r="C48"/>
      <c r="D48"/>
      <c r="E48"/>
      <c r="F48"/>
      <c r="G48"/>
      <c r="H48"/>
      <c r="I48"/>
      <c r="J48"/>
      <c r="K48"/>
      <c r="L48"/>
    </row>
    <row r="49" ht="22.5" customHeight="1" spans="1:12">
      <c r="A49"/>
      <c r="B49"/>
      <c r="C49"/>
      <c r="D49"/>
      <c r="E49"/>
      <c r="F49"/>
      <c r="G49"/>
      <c r="H49"/>
      <c r="I49"/>
      <c r="J49"/>
      <c r="K49"/>
      <c r="L49"/>
    </row>
    <row r="50" ht="22.5" customHeight="1" spans="1:12">
      <c r="A50"/>
      <c r="B50"/>
      <c r="C50"/>
      <c r="D50"/>
      <c r="E50"/>
      <c r="F50"/>
      <c r="G50"/>
      <c r="H50"/>
      <c r="I50"/>
      <c r="J50"/>
      <c r="K50"/>
      <c r="L50"/>
    </row>
    <row r="51" ht="22.5" customHeight="1" spans="1:12">
      <c r="A51"/>
      <c r="B51"/>
      <c r="C51"/>
      <c r="D51"/>
      <c r="E51"/>
      <c r="F51"/>
      <c r="G51"/>
      <c r="H51"/>
      <c r="I51"/>
      <c r="J51"/>
      <c r="K51"/>
      <c r="L51"/>
    </row>
    <row r="52" ht="22.5" customHeight="1" spans="1:12">
      <c r="A52"/>
      <c r="B52"/>
      <c r="C52"/>
      <c r="D52"/>
      <c r="E52"/>
      <c r="F52"/>
      <c r="G52"/>
      <c r="H52"/>
      <c r="I52"/>
      <c r="J52"/>
      <c r="K52"/>
      <c r="L52"/>
    </row>
    <row r="53" ht="22.5" customHeight="1" spans="1:12">
      <c r="A53"/>
      <c r="B53"/>
      <c r="C53"/>
      <c r="D53"/>
      <c r="E53"/>
      <c r="F53"/>
      <c r="G53"/>
      <c r="H53"/>
      <c r="I53"/>
      <c r="J53"/>
      <c r="K53"/>
      <c r="L53"/>
    </row>
    <row r="54" ht="22.5" customHeight="1" spans="1:12">
      <c r="A54"/>
      <c r="B54"/>
      <c r="C54"/>
      <c r="D54"/>
      <c r="E54"/>
      <c r="F54"/>
      <c r="G54"/>
      <c r="H54"/>
      <c r="I54"/>
      <c r="J54"/>
      <c r="K54"/>
      <c r="L54"/>
    </row>
    <row r="55" ht="22.5" customHeight="1" spans="1:12">
      <c r="A55"/>
      <c r="B55"/>
      <c r="C55"/>
      <c r="D55"/>
      <c r="E55"/>
      <c r="F55"/>
      <c r="G55"/>
      <c r="H55"/>
      <c r="I55"/>
      <c r="J55"/>
      <c r="K55"/>
      <c r="L55"/>
    </row>
    <row r="56" ht="22.5" customHeight="1" spans="1:12">
      <c r="A56"/>
      <c r="B56"/>
      <c r="C56"/>
      <c r="D56"/>
      <c r="E56"/>
      <c r="F56"/>
      <c r="G56"/>
      <c r="H56"/>
      <c r="I56"/>
      <c r="J56"/>
      <c r="K56"/>
      <c r="L56"/>
    </row>
    <row r="57" ht="22.5" customHeight="1" spans="1:12">
      <c r="A57" s="83"/>
      <c r="B57" s="26"/>
      <c r="C57" s="31"/>
      <c r="D57"/>
      <c r="E57"/>
      <c r="F57"/>
      <c r="G57"/>
      <c r="H57"/>
      <c r="I57"/>
      <c r="J57"/>
      <c r="K57"/>
      <c r="L57"/>
    </row>
    <row r="58" ht="22.5" customHeight="1" spans="1:12">
      <c r="A58"/>
      <c r="B58"/>
      <c r="C58"/>
      <c r="D58"/>
      <c r="E58"/>
      <c r="F58"/>
      <c r="G58"/>
      <c r="H58"/>
      <c r="I58"/>
      <c r="J58"/>
      <c r="K58"/>
      <c r="L58"/>
    </row>
    <row r="59" ht="22.5" customHeight="1" spans="1:12">
      <c r="A59"/>
      <c r="B59"/>
      <c r="C59"/>
      <c r="D59"/>
      <c r="E59"/>
      <c r="F59"/>
      <c r="G59"/>
      <c r="H59"/>
      <c r="I59"/>
      <c r="J59"/>
      <c r="K59"/>
      <c r="L59"/>
    </row>
    <row r="60" ht="22.5" customHeight="1" spans="1:12">
      <c r="A60"/>
      <c r="B60"/>
      <c r="C60"/>
      <c r="D60"/>
      <c r="E60"/>
      <c r="F60"/>
      <c r="G60"/>
      <c r="H60"/>
      <c r="I60"/>
      <c r="J60"/>
      <c r="K60"/>
      <c r="L60"/>
    </row>
    <row r="61" ht="22.5" customHeight="1" spans="1:12">
      <c r="A61"/>
      <c r="B61"/>
      <c r="C61"/>
      <c r="D61"/>
      <c r="E61"/>
      <c r="F61"/>
      <c r="G61"/>
      <c r="H61"/>
      <c r="I61"/>
      <c r="J61"/>
      <c r="K61"/>
      <c r="L61"/>
    </row>
    <row r="62" ht="22.5" customHeight="1" spans="1:12">
      <c r="A62"/>
      <c r="B62"/>
      <c r="C62"/>
      <c r="D62"/>
      <c r="E62"/>
      <c r="F62"/>
      <c r="G62"/>
      <c r="H62"/>
      <c r="I62"/>
      <c r="J62"/>
      <c r="K62"/>
      <c r="L62"/>
    </row>
    <row r="63" ht="22.5" customHeight="1" spans="1:12">
      <c r="A63"/>
      <c r="B63"/>
      <c r="C63"/>
      <c r="D63"/>
      <c r="E63"/>
      <c r="F63"/>
      <c r="G63"/>
      <c r="H63"/>
      <c r="I63"/>
      <c r="J63"/>
      <c r="K63"/>
      <c r="L63"/>
    </row>
    <row r="64" ht="22.5" customHeight="1" spans="1:12">
      <c r="A64"/>
      <c r="B64"/>
      <c r="C64"/>
      <c r="D64"/>
      <c r="E64"/>
      <c r="F64"/>
      <c r="G64"/>
      <c r="H64"/>
      <c r="I64"/>
      <c r="J64"/>
      <c r="K64"/>
      <c r="L64"/>
    </row>
    <row r="65" ht="22.5" customHeight="1" spans="1:12">
      <c r="A65"/>
      <c r="B65"/>
      <c r="C65"/>
      <c r="D65"/>
      <c r="E65"/>
      <c r="F65"/>
      <c r="G65"/>
      <c r="H65"/>
      <c r="I65"/>
      <c r="J65"/>
      <c r="K65"/>
      <c r="L65"/>
    </row>
    <row r="66" ht="22.5" customHeight="1" spans="1:12">
      <c r="A66"/>
      <c r="B66"/>
      <c r="C66"/>
      <c r="D66"/>
      <c r="E66"/>
      <c r="F66"/>
      <c r="G66"/>
      <c r="H66"/>
      <c r="I66"/>
      <c r="J66"/>
      <c r="K66"/>
      <c r="L66"/>
    </row>
    <row r="67" ht="22.5" customHeight="1" spans="1:12">
      <c r="A67"/>
      <c r="B67"/>
      <c r="C67"/>
      <c r="D67"/>
      <c r="E67"/>
      <c r="F67"/>
      <c r="G67"/>
      <c r="H67"/>
      <c r="I67"/>
      <c r="J67"/>
      <c r="K67"/>
      <c r="L67"/>
    </row>
    <row r="68" ht="22.5" customHeight="1" spans="1:12">
      <c r="A68"/>
      <c r="B68"/>
      <c r="C68"/>
      <c r="D68"/>
      <c r="E68"/>
      <c r="F68"/>
      <c r="G68"/>
      <c r="H68"/>
      <c r="I68"/>
      <c r="J68"/>
      <c r="K68"/>
      <c r="L68"/>
    </row>
    <row r="69" ht="22.5" customHeight="1" spans="1:12">
      <c r="A69"/>
      <c r="B69"/>
      <c r="C69"/>
      <c r="D69"/>
      <c r="E69"/>
      <c r="F69"/>
      <c r="G69"/>
      <c r="H69"/>
      <c r="I69"/>
      <c r="J69"/>
      <c r="K69"/>
      <c r="L69"/>
    </row>
    <row r="70" ht="22.5" customHeight="1" spans="1:12">
      <c r="A70"/>
      <c r="B70"/>
      <c r="C70"/>
      <c r="D70"/>
      <c r="E70"/>
      <c r="F70"/>
      <c r="G70"/>
      <c r="H70"/>
      <c r="I70"/>
      <c r="J70"/>
      <c r="K70"/>
      <c r="L70"/>
    </row>
    <row r="71" ht="22.5" customHeight="1" spans="1:12">
      <c r="A71"/>
      <c r="B71"/>
      <c r="C71"/>
      <c r="D71"/>
      <c r="E71"/>
      <c r="F71"/>
      <c r="G71"/>
      <c r="H71"/>
      <c r="I71"/>
      <c r="J71"/>
      <c r="K71"/>
      <c r="L71"/>
    </row>
    <row r="72" ht="22.5" customHeight="1" spans="1:12">
      <c r="A72"/>
      <c r="B72"/>
      <c r="C72"/>
      <c r="D72"/>
      <c r="E72"/>
      <c r="F72"/>
      <c r="G72"/>
      <c r="H72"/>
      <c r="I72"/>
      <c r="J72"/>
      <c r="K72"/>
      <c r="L72"/>
    </row>
    <row r="73" ht="22.5" customHeight="1" spans="1:12">
      <c r="A73"/>
      <c r="B73"/>
      <c r="C73"/>
      <c r="D73"/>
      <c r="E73"/>
      <c r="F73"/>
      <c r="G73"/>
      <c r="H73"/>
      <c r="I73"/>
      <c r="J73"/>
      <c r="K73"/>
      <c r="L73"/>
    </row>
    <row r="74" ht="22.5" customHeight="1" spans="1:12">
      <c r="A74"/>
      <c r="B74"/>
      <c r="C74"/>
      <c r="D74"/>
      <c r="E74"/>
      <c r="F74"/>
      <c r="G74"/>
      <c r="H74"/>
      <c r="I74"/>
      <c r="J74"/>
      <c r="K74"/>
      <c r="L74"/>
    </row>
    <row r="75" ht="22.5" customHeight="1" spans="1:12">
      <c r="A75"/>
      <c r="B75"/>
      <c r="C75"/>
      <c r="D75"/>
      <c r="E75"/>
      <c r="F75"/>
      <c r="G75"/>
      <c r="H75"/>
      <c r="I75"/>
      <c r="J75"/>
      <c r="K75"/>
      <c r="L75"/>
    </row>
    <row r="76" ht="22.5" customHeight="1" spans="1:12">
      <c r="A76"/>
      <c r="B76"/>
      <c r="C76"/>
      <c r="D76"/>
      <c r="E76"/>
      <c r="F76"/>
      <c r="G76"/>
      <c r="H76"/>
      <c r="I76"/>
      <c r="J76"/>
      <c r="K76"/>
      <c r="L76"/>
    </row>
    <row r="77" ht="22.5" customHeight="1" spans="1:12">
      <c r="A77"/>
      <c r="B77"/>
      <c r="C77"/>
      <c r="D77"/>
      <c r="E77"/>
      <c r="F77"/>
      <c r="G77"/>
      <c r="H77"/>
      <c r="I77"/>
      <c r="J77"/>
      <c r="K77"/>
      <c r="L77"/>
    </row>
    <row r="78" ht="22.5" customHeight="1" spans="1:12">
      <c r="A78"/>
      <c r="B78"/>
      <c r="C78"/>
      <c r="D78"/>
      <c r="E78"/>
      <c r="F78"/>
      <c r="G78"/>
      <c r="H78"/>
      <c r="I78"/>
      <c r="J78"/>
      <c r="K78"/>
      <c r="L78"/>
    </row>
    <row r="79" ht="22.5" customHeight="1" spans="1:12">
      <c r="A79"/>
      <c r="B79"/>
      <c r="C79"/>
      <c r="D79"/>
      <c r="E79"/>
      <c r="F79"/>
      <c r="G79"/>
      <c r="H79"/>
      <c r="I79"/>
      <c r="J79"/>
      <c r="K79"/>
      <c r="L79"/>
    </row>
    <row r="80" ht="22.5" customHeight="1" spans="1:12">
      <c r="A80"/>
      <c r="B80"/>
      <c r="C80"/>
      <c r="D80"/>
      <c r="E80"/>
      <c r="F80"/>
      <c r="G80"/>
      <c r="H80"/>
      <c r="I80"/>
      <c r="J80"/>
      <c r="K80"/>
      <c r="L80"/>
    </row>
    <row r="81" ht="22.5" customHeight="1" spans="1:12">
      <c r="A81"/>
      <c r="B81"/>
      <c r="C81"/>
      <c r="D81"/>
      <c r="E81"/>
      <c r="F81"/>
      <c r="G81"/>
      <c r="H81"/>
      <c r="I81"/>
      <c r="J81"/>
      <c r="K81"/>
      <c r="L81"/>
    </row>
    <row r="82" ht="22.5" customHeight="1" spans="1:12">
      <c r="A82"/>
      <c r="B82"/>
      <c r="C82"/>
      <c r="D82"/>
      <c r="E82"/>
      <c r="F82"/>
      <c r="G82"/>
      <c r="H82"/>
      <c r="I82"/>
      <c r="J82"/>
      <c r="K82"/>
      <c r="L82"/>
    </row>
    <row r="83" ht="22.5" customHeight="1" spans="1:12">
      <c r="A83"/>
      <c r="B83"/>
      <c r="C83"/>
      <c r="D83"/>
      <c r="E83"/>
      <c r="F83"/>
      <c r="G83"/>
      <c r="H83"/>
      <c r="I83"/>
      <c r="J83"/>
      <c r="K83"/>
      <c r="L83"/>
    </row>
    <row r="84" ht="22.5" customHeight="1" spans="1:12">
      <c r="A84"/>
      <c r="B84"/>
      <c r="C84"/>
      <c r="D84"/>
      <c r="E84"/>
      <c r="F84"/>
      <c r="G84"/>
      <c r="H84"/>
      <c r="I84"/>
      <c r="J84"/>
      <c r="K84"/>
      <c r="L84"/>
    </row>
    <row r="85" ht="22.5" customHeight="1" spans="1:12">
      <c r="A85"/>
      <c r="B85"/>
      <c r="C85"/>
      <c r="D85"/>
      <c r="E85"/>
      <c r="F85"/>
      <c r="G85"/>
      <c r="H85"/>
      <c r="I85"/>
      <c r="J85"/>
      <c r="K85"/>
      <c r="L85"/>
    </row>
    <row r="86" ht="22.5" customHeight="1" spans="1:12">
      <c r="A86" s="83"/>
      <c r="B86" s="26"/>
      <c r="C86" s="31"/>
      <c r="D86"/>
      <c r="E86"/>
      <c r="F86"/>
      <c r="G86"/>
      <c r="H86"/>
      <c r="I86"/>
      <c r="J86"/>
      <c r="K86"/>
      <c r="L86"/>
    </row>
    <row r="87" ht="22.5" customHeight="1" spans="1:12">
      <c r="A87"/>
      <c r="B87"/>
      <c r="C87"/>
      <c r="D87"/>
      <c r="E87"/>
      <c r="F87"/>
      <c r="G87"/>
      <c r="H87"/>
      <c r="I87"/>
      <c r="J87"/>
      <c r="K87"/>
      <c r="L87"/>
    </row>
    <row r="88" ht="22.5" customHeight="1" spans="1:12">
      <c r="A88"/>
      <c r="B88"/>
      <c r="C88"/>
      <c r="D88"/>
      <c r="E88"/>
      <c r="F88"/>
      <c r="G88"/>
      <c r="H88"/>
      <c r="I88"/>
      <c r="J88"/>
      <c r="K88"/>
      <c r="L88"/>
    </row>
    <row r="89" ht="22.5" customHeight="1" spans="1:12">
      <c r="A89"/>
      <c r="B89"/>
      <c r="C89"/>
      <c r="D89"/>
      <c r="E89"/>
      <c r="F89"/>
      <c r="G89"/>
      <c r="H89"/>
      <c r="I89"/>
      <c r="J89"/>
      <c r="K89"/>
      <c r="L89"/>
    </row>
    <row r="90" ht="22.5" customHeight="1" spans="1:12">
      <c r="A90"/>
      <c r="B90"/>
      <c r="C90"/>
      <c r="D90"/>
      <c r="E90"/>
      <c r="F90"/>
      <c r="G90"/>
      <c r="H90"/>
      <c r="I90"/>
      <c r="J90"/>
      <c r="K90"/>
      <c r="L90"/>
    </row>
    <row r="91" ht="22.5" customHeight="1" spans="1:12">
      <c r="A91"/>
      <c r="B91"/>
      <c r="C91"/>
      <c r="D91"/>
      <c r="E91"/>
      <c r="F91"/>
      <c r="G91"/>
      <c r="H91"/>
      <c r="I91"/>
      <c r="J91"/>
      <c r="K91"/>
      <c r="L91"/>
    </row>
    <row r="92" ht="22.5" customHeight="1" spans="1:12">
      <c r="A92"/>
      <c r="B92"/>
      <c r="C92"/>
      <c r="D92"/>
      <c r="E92"/>
      <c r="F92"/>
      <c r="G92"/>
      <c r="H92"/>
      <c r="I92"/>
      <c r="J92"/>
      <c r="K92"/>
      <c r="L92"/>
    </row>
    <row r="93" ht="22.5" customHeight="1" spans="1:12">
      <c r="A93"/>
      <c r="B93"/>
      <c r="C93"/>
      <c r="D93"/>
      <c r="E93"/>
      <c r="F93"/>
      <c r="G93"/>
      <c r="H93"/>
      <c r="I93"/>
      <c r="J93"/>
      <c r="K93"/>
      <c r="L93"/>
    </row>
    <row r="94" ht="22.5" customHeight="1" spans="1:12">
      <c r="A94"/>
      <c r="B94"/>
      <c r="C94"/>
      <c r="D94"/>
      <c r="E94"/>
      <c r="F94"/>
      <c r="G94"/>
      <c r="H94"/>
      <c r="I94"/>
      <c r="J94"/>
      <c r="K94"/>
      <c r="L94"/>
    </row>
    <row r="95" ht="22.5" customHeight="1" spans="1:12">
      <c r="A95"/>
      <c r="B95"/>
      <c r="C95"/>
      <c r="D95"/>
      <c r="E95"/>
      <c r="F95"/>
      <c r="G95"/>
      <c r="H95"/>
      <c r="I95"/>
      <c r="J95"/>
      <c r="K95"/>
      <c r="L95"/>
    </row>
    <row r="96" ht="22.5" customHeight="1" spans="1:12">
      <c r="A96"/>
      <c r="B96"/>
      <c r="C96"/>
      <c r="D96"/>
      <c r="E96"/>
      <c r="F96"/>
      <c r="G96"/>
      <c r="H96"/>
      <c r="I96"/>
      <c r="J96"/>
      <c r="K96"/>
      <c r="L96"/>
    </row>
    <row r="97" ht="22.5" customHeight="1" spans="1:12">
      <c r="A97"/>
      <c r="B97"/>
      <c r="C97"/>
      <c r="D97"/>
      <c r="E97"/>
      <c r="F97"/>
      <c r="G97"/>
      <c r="H97"/>
      <c r="I97"/>
      <c r="J97"/>
      <c r="K97"/>
      <c r="L97"/>
    </row>
    <row r="98" ht="22.5" customHeight="1" spans="1:12">
      <c r="A98"/>
      <c r="B98"/>
      <c r="C98"/>
      <c r="D98"/>
      <c r="E98"/>
      <c r="F98"/>
      <c r="G98"/>
      <c r="H98"/>
      <c r="I98"/>
      <c r="J98"/>
      <c r="K98"/>
      <c r="L98"/>
    </row>
    <row r="99" ht="22.5" customHeight="1" spans="1:12">
      <c r="A99"/>
      <c r="B99"/>
      <c r="C99"/>
      <c r="D99"/>
      <c r="E99"/>
      <c r="F99"/>
      <c r="G99"/>
      <c r="H99"/>
      <c r="I99"/>
      <c r="J99"/>
      <c r="K99"/>
      <c r="L99"/>
    </row>
    <row r="100" ht="22.5" customHeight="1" spans="1:12">
      <c r="A100"/>
      <c r="B100"/>
      <c r="C100"/>
      <c r="D100"/>
      <c r="E100"/>
      <c r="F100"/>
      <c r="G100"/>
      <c r="H100"/>
      <c r="I100"/>
      <c r="J100"/>
      <c r="K100"/>
      <c r="L100"/>
    </row>
    <row r="101" ht="22.5" customHeight="1" spans="1:12">
      <c r="A101"/>
      <c r="B101"/>
      <c r="C101"/>
      <c r="D101"/>
      <c r="E101"/>
      <c r="F101"/>
      <c r="G101"/>
      <c r="H101"/>
      <c r="I101"/>
      <c r="J101"/>
      <c r="K101"/>
      <c r="L101"/>
    </row>
    <row r="102" ht="22.5" customHeight="1" spans="1:12">
      <c r="A102"/>
      <c r="B102"/>
      <c r="C102"/>
      <c r="D102"/>
      <c r="E102"/>
      <c r="F102"/>
      <c r="G102"/>
      <c r="H102"/>
      <c r="I102"/>
      <c r="J102"/>
      <c r="K102"/>
      <c r="L102"/>
    </row>
    <row r="103" ht="22.5" customHeight="1" spans="1:12">
      <c r="A103"/>
      <c r="B103"/>
      <c r="C103"/>
      <c r="D103"/>
      <c r="E103"/>
      <c r="F103"/>
      <c r="G103"/>
      <c r="H103"/>
      <c r="I103"/>
      <c r="J103"/>
      <c r="K103"/>
      <c r="L103"/>
    </row>
    <row r="104" ht="22.5" customHeight="1" spans="1:12">
      <c r="A104"/>
      <c r="B104"/>
      <c r="C104"/>
      <c r="D104"/>
      <c r="E104"/>
      <c r="F104"/>
      <c r="G104"/>
      <c r="H104"/>
      <c r="I104"/>
      <c r="J104"/>
      <c r="K104"/>
      <c r="L104"/>
    </row>
    <row r="105" ht="22.5" customHeight="1" spans="1:12">
      <c r="A105"/>
      <c r="B105"/>
      <c r="C105"/>
      <c r="D105"/>
      <c r="E105"/>
      <c r="F105"/>
      <c r="G105"/>
      <c r="H105"/>
      <c r="I105"/>
      <c r="J105"/>
      <c r="K105"/>
      <c r="L105"/>
    </row>
    <row r="106" ht="22.5" customHeight="1" spans="1:12">
      <c r="A106" s="83"/>
      <c r="B106" s="26"/>
      <c r="C106" s="31"/>
      <c r="D106"/>
      <c r="E106"/>
      <c r="F106"/>
      <c r="G106"/>
      <c r="H106"/>
      <c r="I106"/>
      <c r="J106"/>
      <c r="K106"/>
      <c r="L106"/>
    </row>
    <row r="107" ht="22.5" customHeight="1" spans="1:12">
      <c r="A107"/>
      <c r="B107"/>
      <c r="C107"/>
      <c r="D107"/>
      <c r="E107"/>
      <c r="F107"/>
      <c r="G107"/>
      <c r="H107"/>
      <c r="I107"/>
      <c r="J107"/>
      <c r="K107"/>
      <c r="L107"/>
    </row>
    <row r="108" ht="22.5" customHeight="1" spans="1:12">
      <c r="A108"/>
      <c r="B108"/>
      <c r="C108"/>
      <c r="D108"/>
      <c r="E108"/>
      <c r="F108"/>
      <c r="G108"/>
      <c r="H108"/>
      <c r="I108"/>
      <c r="J108"/>
      <c r="K108"/>
      <c r="L108"/>
    </row>
    <row r="109" ht="22.5" customHeight="1" spans="1:12">
      <c r="A109"/>
      <c r="B109"/>
      <c r="C109"/>
      <c r="D109"/>
      <c r="E109"/>
      <c r="F109"/>
      <c r="G109"/>
      <c r="H109"/>
      <c r="I109"/>
      <c r="J109"/>
      <c r="K109"/>
      <c r="L109"/>
    </row>
    <row r="110" ht="22.5" customHeight="1" spans="1:12">
      <c r="A110"/>
      <c r="B110"/>
      <c r="C110"/>
      <c r="D110"/>
      <c r="E110"/>
      <c r="F110"/>
      <c r="G110"/>
      <c r="H110"/>
      <c r="I110"/>
      <c r="J110"/>
      <c r="K110"/>
      <c r="L110"/>
    </row>
    <row r="111" ht="22.5" customHeight="1" spans="1:12">
      <c r="A111"/>
      <c r="B111"/>
      <c r="C111"/>
      <c r="D111"/>
      <c r="E111"/>
      <c r="F111"/>
      <c r="G111"/>
      <c r="H111"/>
      <c r="I111"/>
      <c r="J111"/>
      <c r="K111"/>
      <c r="L111"/>
    </row>
    <row r="112" ht="22.5" customHeight="1" spans="1:12">
      <c r="A112"/>
      <c r="B112"/>
      <c r="C112"/>
      <c r="D112"/>
      <c r="E112"/>
      <c r="F112"/>
      <c r="G112"/>
      <c r="H112"/>
      <c r="I112"/>
      <c r="J112"/>
      <c r="K112"/>
      <c r="L112"/>
    </row>
    <row r="113" ht="22.5" customHeight="1" spans="1:12">
      <c r="A113"/>
      <c r="B113"/>
      <c r="C113"/>
      <c r="D113"/>
      <c r="E113"/>
      <c r="F113"/>
      <c r="G113"/>
      <c r="H113"/>
      <c r="I113"/>
      <c r="J113"/>
      <c r="K113"/>
      <c r="L113"/>
    </row>
    <row r="114" ht="22.5" customHeight="1" spans="1:12">
      <c r="A114"/>
      <c r="B114"/>
      <c r="C114"/>
      <c r="D114"/>
      <c r="E114"/>
      <c r="F114"/>
      <c r="G114"/>
      <c r="H114"/>
      <c r="I114"/>
      <c r="J114"/>
      <c r="K114"/>
      <c r="L114"/>
    </row>
    <row r="115" ht="22.5" customHeight="1" spans="1:12">
      <c r="A115"/>
      <c r="B115"/>
      <c r="C115"/>
      <c r="D115"/>
      <c r="E115"/>
      <c r="F115"/>
      <c r="G115"/>
      <c r="H115"/>
      <c r="I115"/>
      <c r="J115"/>
      <c r="K115"/>
      <c r="L115"/>
    </row>
    <row r="116" ht="22.5" customHeight="1" spans="1:12">
      <c r="A116"/>
      <c r="B116"/>
      <c r="C116"/>
      <c r="D116"/>
      <c r="E116"/>
      <c r="F116"/>
      <c r="G116"/>
      <c r="H116"/>
      <c r="I116"/>
      <c r="J116"/>
      <c r="K116"/>
      <c r="L116"/>
    </row>
    <row r="117" ht="22.5" customHeight="1" spans="1:12">
      <c r="A117"/>
      <c r="B117"/>
      <c r="C117"/>
      <c r="D117"/>
      <c r="E117"/>
      <c r="F117"/>
      <c r="G117"/>
      <c r="H117"/>
      <c r="I117"/>
      <c r="J117"/>
      <c r="K117"/>
      <c r="L117"/>
    </row>
    <row r="118" ht="22.5" customHeight="1" spans="1:12">
      <c r="A118"/>
      <c r="B118"/>
      <c r="C118"/>
      <c r="D118"/>
      <c r="E118"/>
      <c r="F118"/>
      <c r="G118"/>
      <c r="H118"/>
      <c r="I118"/>
      <c r="J118"/>
      <c r="K118"/>
      <c r="L118"/>
    </row>
    <row r="119" ht="22.5" customHeight="1" spans="1:12">
      <c r="A119"/>
      <c r="B119"/>
      <c r="C119"/>
      <c r="D119"/>
      <c r="E119"/>
      <c r="F119"/>
      <c r="G119"/>
      <c r="H119"/>
      <c r="I119"/>
      <c r="J119"/>
      <c r="K119"/>
      <c r="L119"/>
    </row>
    <row r="120" ht="22.5" customHeight="1" spans="1:12">
      <c r="A120"/>
      <c r="B120"/>
      <c r="C120"/>
      <c r="D120"/>
      <c r="E120"/>
      <c r="F120"/>
      <c r="G120"/>
      <c r="H120"/>
      <c r="I120"/>
      <c r="J120"/>
      <c r="K120"/>
      <c r="L120"/>
    </row>
    <row r="121" ht="22.5" customHeight="1" spans="1:12">
      <c r="A121"/>
      <c r="B121"/>
      <c r="C121"/>
      <c r="D121"/>
      <c r="E121"/>
      <c r="F121"/>
      <c r="G121"/>
      <c r="H121"/>
      <c r="I121"/>
      <c r="J121"/>
      <c r="K121"/>
      <c r="L121"/>
    </row>
    <row r="122" ht="22.5" customHeight="1" spans="1:12">
      <c r="A122"/>
      <c r="B122"/>
      <c r="C122"/>
      <c r="D122"/>
      <c r="E122"/>
      <c r="F122"/>
      <c r="G122"/>
      <c r="H122"/>
      <c r="I122"/>
      <c r="J122"/>
      <c r="K122"/>
      <c r="L122"/>
    </row>
    <row r="123" ht="22.5" customHeight="1" spans="1:12">
      <c r="A123"/>
      <c r="B123"/>
      <c r="C123"/>
      <c r="D123"/>
      <c r="E123"/>
      <c r="F123"/>
      <c r="G123"/>
      <c r="H123"/>
      <c r="I123"/>
      <c r="J123"/>
      <c r="K123"/>
      <c r="L123"/>
    </row>
    <row r="124" ht="22.5" customHeight="1" spans="1:12">
      <c r="A124"/>
      <c r="B124"/>
      <c r="C124"/>
      <c r="D124"/>
      <c r="E124"/>
      <c r="F124"/>
      <c r="G124"/>
      <c r="H124"/>
      <c r="I124"/>
      <c r="J124"/>
      <c r="K124"/>
      <c r="L124"/>
    </row>
    <row r="125" ht="22.5" customHeight="1" spans="1:12">
      <c r="A125"/>
      <c r="B125"/>
      <c r="C125"/>
      <c r="D125"/>
      <c r="E125"/>
      <c r="F125"/>
      <c r="G125"/>
      <c r="H125"/>
      <c r="I125"/>
      <c r="J125"/>
      <c r="K125"/>
      <c r="L125"/>
    </row>
    <row r="126" ht="22.5" customHeight="1" spans="1:12">
      <c r="A126"/>
      <c r="B126"/>
      <c r="C126"/>
      <c r="D126"/>
      <c r="E126"/>
      <c r="F126"/>
      <c r="G126"/>
      <c r="H126"/>
      <c r="I126"/>
      <c r="J126"/>
      <c r="K126"/>
      <c r="L126"/>
    </row>
    <row r="127" ht="22.5" customHeight="1" spans="1:12">
      <c r="A127"/>
      <c r="B127"/>
      <c r="C127"/>
      <c r="D127"/>
      <c r="E127"/>
      <c r="F127"/>
      <c r="G127"/>
      <c r="H127"/>
      <c r="I127"/>
      <c r="J127"/>
      <c r="K127"/>
      <c r="L127"/>
    </row>
    <row r="128" ht="22.5" customHeight="1" spans="1:12">
      <c r="A128"/>
      <c r="B128"/>
      <c r="C128"/>
      <c r="D128"/>
      <c r="E128"/>
      <c r="F128"/>
      <c r="G128"/>
      <c r="H128"/>
      <c r="I128"/>
      <c r="J128"/>
      <c r="K128"/>
      <c r="L128"/>
    </row>
    <row r="129" ht="22.5" customHeight="1" spans="1:12">
      <c r="A129"/>
      <c r="B129"/>
      <c r="C129"/>
      <c r="D129"/>
      <c r="E129"/>
      <c r="F129"/>
      <c r="G129"/>
      <c r="H129"/>
      <c r="I129"/>
      <c r="J129"/>
      <c r="K129"/>
      <c r="L129"/>
    </row>
    <row r="130" ht="22.5" customHeight="1" spans="1:12">
      <c r="A130"/>
      <c r="B130"/>
      <c r="C130"/>
      <c r="D130"/>
      <c r="E130"/>
      <c r="F130"/>
      <c r="G130"/>
      <c r="H130"/>
      <c r="I130"/>
      <c r="J130"/>
      <c r="K130"/>
      <c r="L130"/>
    </row>
    <row r="131" ht="22.5" customHeight="1" spans="1:12">
      <c r="A131"/>
      <c r="B131"/>
      <c r="C131"/>
      <c r="D131"/>
      <c r="E131"/>
      <c r="F131"/>
      <c r="G131"/>
      <c r="H131"/>
      <c r="I131"/>
      <c r="J131"/>
      <c r="K131"/>
      <c r="L131"/>
    </row>
    <row r="132" ht="22.5" customHeight="1" spans="1:12">
      <c r="A132"/>
      <c r="B132"/>
      <c r="C132"/>
      <c r="D132"/>
      <c r="E132"/>
      <c r="F132"/>
      <c r="G132"/>
      <c r="H132"/>
      <c r="I132"/>
      <c r="J132"/>
      <c r="K132"/>
      <c r="L132"/>
    </row>
    <row r="133" ht="22.5" customHeight="1" spans="1:12">
      <c r="A133"/>
      <c r="B133"/>
      <c r="C133"/>
      <c r="D133"/>
      <c r="E133"/>
      <c r="F133"/>
      <c r="G133"/>
      <c r="H133"/>
      <c r="I133"/>
      <c r="J133"/>
      <c r="K133"/>
      <c r="L133"/>
    </row>
    <row r="134" ht="22.5" customHeight="1" spans="1:12">
      <c r="A134" s="83"/>
      <c r="B134" s="26"/>
      <c r="C134" s="31"/>
      <c r="D134"/>
      <c r="E134"/>
      <c r="F134"/>
      <c r="G134"/>
      <c r="H134"/>
      <c r="I134"/>
      <c r="J134"/>
      <c r="K134"/>
      <c r="L134"/>
    </row>
    <row r="135" ht="22.5" customHeight="1" spans="1:12">
      <c r="A135"/>
      <c r="B135"/>
      <c r="C135"/>
      <c r="D135"/>
      <c r="E135"/>
      <c r="F135"/>
      <c r="G135"/>
      <c r="H135"/>
      <c r="I135"/>
      <c r="J135"/>
      <c r="K135"/>
      <c r="L135"/>
    </row>
    <row r="136" ht="22.5" customHeight="1" spans="1:12">
      <c r="A136"/>
      <c r="B136"/>
      <c r="C136"/>
      <c r="D136"/>
      <c r="E136"/>
      <c r="F136"/>
      <c r="G136"/>
      <c r="H136"/>
      <c r="I136"/>
      <c r="J136"/>
      <c r="K136"/>
      <c r="L136"/>
    </row>
    <row r="137" ht="22.5" customHeight="1" spans="1:12">
      <c r="A137"/>
      <c r="B137"/>
      <c r="C137"/>
      <c r="D137"/>
      <c r="E137"/>
      <c r="F137"/>
      <c r="G137"/>
      <c r="H137"/>
      <c r="I137"/>
      <c r="J137"/>
      <c r="K137"/>
      <c r="L137"/>
    </row>
    <row r="138" ht="22.5" customHeight="1" spans="1:12">
      <c r="A138"/>
      <c r="B138"/>
      <c r="C138"/>
      <c r="D138"/>
      <c r="E138"/>
      <c r="F138"/>
      <c r="G138"/>
      <c r="H138"/>
      <c r="I138"/>
      <c r="J138"/>
      <c r="K138"/>
      <c r="L138"/>
    </row>
    <row r="139" ht="22.5" customHeight="1" spans="1:12">
      <c r="A139"/>
      <c r="B139"/>
      <c r="C139"/>
      <c r="D139"/>
      <c r="E139"/>
      <c r="F139"/>
      <c r="G139"/>
      <c r="H139"/>
      <c r="I139"/>
      <c r="J139"/>
      <c r="K139"/>
      <c r="L139"/>
    </row>
    <row r="140" ht="22.5" customHeight="1" spans="1:12">
      <c r="A140"/>
      <c r="B140"/>
      <c r="C140"/>
      <c r="D140"/>
      <c r="E140"/>
      <c r="F140"/>
      <c r="G140"/>
      <c r="H140"/>
      <c r="I140"/>
      <c r="J140"/>
      <c r="K140"/>
      <c r="L140"/>
    </row>
    <row r="141" s="58" customFormat="1" ht="22.5" customHeight="1"/>
    <row r="142" s="58" customFormat="1" ht="22.5" customHeight="1"/>
    <row r="143" ht="22.5" customHeight="1" spans="1:12">
      <c r="A143"/>
      <c r="B143"/>
      <c r="C143"/>
      <c r="D143"/>
      <c r="E143"/>
      <c r="F143"/>
      <c r="G143"/>
      <c r="H143"/>
      <c r="I143"/>
      <c r="J143"/>
      <c r="K143"/>
      <c r="L143"/>
    </row>
    <row r="144" s="58" customFormat="1" ht="22.5" customHeight="1"/>
    <row r="145" s="59" customFormat="1" ht="22.5" customHeight="1"/>
    <row r="146" ht="22.5" customHeight="1" spans="1:12">
      <c r="A146" s="83"/>
      <c r="B146" s="26"/>
      <c r="C146" s="31"/>
      <c r="D146"/>
      <c r="E146"/>
      <c r="F146"/>
      <c r="G146"/>
      <c r="H146"/>
      <c r="I146"/>
      <c r="J146"/>
      <c r="K146"/>
      <c r="L146"/>
    </row>
    <row r="147" ht="22.5" customHeight="1" spans="1:12">
      <c r="A147"/>
      <c r="B147"/>
      <c r="C147"/>
      <c r="D147"/>
      <c r="E147"/>
      <c r="F147"/>
      <c r="G147"/>
      <c r="H147"/>
      <c r="I147"/>
      <c r="J147"/>
      <c r="K147"/>
      <c r="L147"/>
    </row>
    <row r="148" ht="22.5" customHeight="1" spans="1:12">
      <c r="A148"/>
      <c r="B148"/>
      <c r="C148"/>
      <c r="D148"/>
      <c r="E148"/>
      <c r="F148"/>
      <c r="G148"/>
      <c r="H148"/>
      <c r="I148"/>
      <c r="J148"/>
      <c r="K148"/>
      <c r="L148"/>
    </row>
    <row r="149" ht="22.5" customHeight="1" spans="1:12">
      <c r="A149"/>
      <c r="B149"/>
      <c r="C149"/>
      <c r="D149"/>
      <c r="E149"/>
      <c r="F149"/>
      <c r="G149"/>
      <c r="H149"/>
      <c r="I149"/>
      <c r="J149"/>
      <c r="K149"/>
      <c r="L149"/>
    </row>
    <row r="150" ht="22.5" customHeight="1" spans="1:12">
      <c r="A150"/>
      <c r="B150"/>
      <c r="C150"/>
      <c r="D150"/>
      <c r="E150"/>
      <c r="F150"/>
      <c r="G150"/>
      <c r="H150"/>
      <c r="I150"/>
      <c r="J150"/>
      <c r="K150"/>
      <c r="L150"/>
    </row>
    <row r="151" ht="22.5" customHeight="1" spans="1:12">
      <c r="A151"/>
      <c r="B151"/>
      <c r="C151"/>
      <c r="D151"/>
      <c r="E151"/>
      <c r="F151"/>
      <c r="G151"/>
      <c r="H151"/>
      <c r="I151"/>
      <c r="J151"/>
      <c r="K151"/>
      <c r="L151"/>
    </row>
    <row r="152" ht="22.5" customHeight="1" spans="1:12">
      <c r="A152"/>
      <c r="B152"/>
      <c r="C152"/>
      <c r="D152"/>
      <c r="E152"/>
      <c r="F152"/>
      <c r="G152"/>
      <c r="H152"/>
      <c r="I152"/>
      <c r="J152"/>
      <c r="K152"/>
      <c r="L152"/>
    </row>
    <row r="153" ht="22.5" customHeight="1" spans="1:12">
      <c r="A153"/>
      <c r="B153"/>
      <c r="C153"/>
      <c r="D153"/>
      <c r="E153"/>
      <c r="F153"/>
      <c r="G153"/>
      <c r="H153"/>
      <c r="I153"/>
      <c r="J153"/>
      <c r="K153"/>
      <c r="L153"/>
    </row>
    <row r="154" ht="22.5" customHeight="1" spans="1:12">
      <c r="A154"/>
      <c r="B154"/>
      <c r="C154"/>
      <c r="D154"/>
      <c r="E154"/>
      <c r="F154"/>
      <c r="G154"/>
      <c r="H154"/>
      <c r="I154"/>
      <c r="J154"/>
      <c r="K154"/>
      <c r="L154"/>
    </row>
    <row r="155" ht="22.5" customHeight="1" spans="1:12">
      <c r="A155"/>
      <c r="B155"/>
      <c r="C155"/>
      <c r="D155"/>
      <c r="E155"/>
      <c r="F155"/>
      <c r="G155"/>
      <c r="H155"/>
      <c r="I155"/>
      <c r="J155"/>
      <c r="K155"/>
      <c r="L155"/>
    </row>
    <row r="156" ht="22.5" customHeight="1" spans="1:12">
      <c r="A156"/>
      <c r="B156"/>
      <c r="C156"/>
      <c r="D156"/>
      <c r="E156"/>
      <c r="F156"/>
      <c r="G156"/>
      <c r="H156"/>
      <c r="I156"/>
      <c r="J156"/>
      <c r="K156"/>
      <c r="L156"/>
    </row>
    <row r="157" ht="22.5" customHeight="1" spans="1:12">
      <c r="A157"/>
      <c r="B157"/>
      <c r="C157"/>
      <c r="D157"/>
      <c r="E157"/>
      <c r="F157"/>
      <c r="G157"/>
      <c r="H157"/>
      <c r="I157"/>
      <c r="J157"/>
      <c r="K157"/>
      <c r="L157"/>
    </row>
    <row r="158" ht="22.5" customHeight="1" spans="1:12">
      <c r="A158" s="83"/>
      <c r="B158" s="26"/>
      <c r="C158" s="31"/>
      <c r="D158"/>
      <c r="E158"/>
      <c r="F158"/>
      <c r="G158"/>
      <c r="H158"/>
      <c r="I158"/>
      <c r="J158"/>
      <c r="K158"/>
      <c r="L158"/>
    </row>
    <row r="159" ht="22.5" customHeight="1" spans="1:12">
      <c r="A159"/>
      <c r="B159"/>
      <c r="C159"/>
      <c r="D159"/>
      <c r="E159"/>
      <c r="F159"/>
      <c r="G159"/>
      <c r="H159"/>
      <c r="I159"/>
      <c r="J159"/>
      <c r="K159"/>
      <c r="L159"/>
    </row>
    <row r="160" ht="22.5" customHeight="1" spans="1:12">
      <c r="A160"/>
      <c r="B160"/>
      <c r="C160"/>
      <c r="D160"/>
      <c r="E160"/>
      <c r="F160"/>
      <c r="G160"/>
      <c r="H160"/>
      <c r="I160"/>
      <c r="J160"/>
      <c r="K160"/>
      <c r="L160"/>
    </row>
    <row r="161" ht="22.5" customHeight="1" spans="1:12">
      <c r="A161"/>
      <c r="B161"/>
      <c r="C161"/>
      <c r="D161"/>
      <c r="E161"/>
      <c r="F161"/>
      <c r="G161"/>
      <c r="H161"/>
      <c r="I161"/>
      <c r="J161"/>
      <c r="K161"/>
      <c r="L161"/>
    </row>
    <row r="162" ht="22.5" customHeight="1" spans="1:12">
      <c r="A162"/>
      <c r="B162"/>
      <c r="C162"/>
      <c r="D162"/>
      <c r="E162"/>
      <c r="F162"/>
      <c r="G162"/>
      <c r="H162"/>
      <c r="I162"/>
      <c r="J162"/>
      <c r="K162"/>
      <c r="L162"/>
    </row>
    <row r="163" ht="22.5" customHeight="1" spans="1:12">
      <c r="A163"/>
      <c r="B163"/>
      <c r="C163"/>
      <c r="D163"/>
      <c r="E163"/>
      <c r="F163"/>
      <c r="G163"/>
      <c r="H163"/>
      <c r="I163"/>
      <c r="J163"/>
      <c r="K163"/>
      <c r="L163"/>
    </row>
    <row r="164" ht="22.5" customHeight="1" spans="1:12">
      <c r="A164"/>
      <c r="B164"/>
      <c r="C164"/>
      <c r="D164"/>
      <c r="E164"/>
      <c r="F164"/>
      <c r="G164"/>
      <c r="H164"/>
      <c r="I164"/>
      <c r="J164"/>
      <c r="K164"/>
      <c r="L164"/>
    </row>
    <row r="165" ht="22.5" customHeight="1" spans="1:12">
      <c r="A165"/>
      <c r="B165"/>
      <c r="C165"/>
      <c r="D165"/>
      <c r="E165"/>
      <c r="F165"/>
      <c r="G165"/>
      <c r="H165"/>
      <c r="I165"/>
      <c r="J165"/>
      <c r="K165"/>
      <c r="L165"/>
    </row>
    <row r="166" ht="22.5" customHeight="1" spans="1:12">
      <c r="A166"/>
      <c r="B166"/>
      <c r="C166"/>
      <c r="D166"/>
      <c r="E166"/>
      <c r="F166"/>
      <c r="G166"/>
      <c r="H166"/>
      <c r="I166"/>
      <c r="J166"/>
      <c r="K166"/>
      <c r="L166"/>
    </row>
    <row r="167" ht="22.5" customHeight="1" spans="1:12">
      <c r="A167"/>
      <c r="B167"/>
      <c r="C167"/>
      <c r="D167"/>
      <c r="E167"/>
      <c r="F167"/>
      <c r="G167"/>
      <c r="H167"/>
      <c r="I167"/>
      <c r="J167"/>
      <c r="K167"/>
      <c r="L167"/>
    </row>
    <row r="168" ht="22.5" customHeight="1" spans="1:12">
      <c r="A168"/>
      <c r="B168"/>
      <c r="C168"/>
      <c r="D168"/>
      <c r="E168"/>
      <c r="F168"/>
      <c r="G168"/>
      <c r="H168"/>
      <c r="I168"/>
      <c r="J168"/>
      <c r="K168"/>
      <c r="L168"/>
    </row>
    <row r="169" ht="22.5" customHeight="1" spans="1:12">
      <c r="A169"/>
      <c r="B169"/>
      <c r="C169"/>
      <c r="D169"/>
      <c r="E169"/>
      <c r="F169"/>
      <c r="G169"/>
      <c r="H169"/>
      <c r="I169"/>
      <c r="J169"/>
      <c r="K169"/>
      <c r="L169"/>
    </row>
    <row r="170" ht="22.5" customHeight="1" spans="1:12">
      <c r="A170"/>
      <c r="B170"/>
      <c r="C170"/>
      <c r="D170"/>
      <c r="E170"/>
      <c r="F170"/>
      <c r="G170"/>
      <c r="H170"/>
      <c r="I170"/>
      <c r="J170"/>
      <c r="K170"/>
      <c r="L170"/>
    </row>
    <row r="171" ht="22.5" customHeight="1" spans="1:12">
      <c r="A171"/>
      <c r="B171"/>
      <c r="C171"/>
      <c r="D171"/>
      <c r="E171"/>
      <c r="F171"/>
      <c r="G171"/>
      <c r="H171"/>
      <c r="I171"/>
      <c r="J171"/>
      <c r="K171"/>
      <c r="L171"/>
    </row>
    <row r="172" ht="22.5" customHeight="1" spans="1:12">
      <c r="A172"/>
      <c r="B172"/>
      <c r="C172"/>
      <c r="D172"/>
      <c r="E172"/>
      <c r="F172"/>
      <c r="G172"/>
      <c r="H172"/>
      <c r="I172"/>
      <c r="J172"/>
      <c r="K172"/>
      <c r="L172"/>
    </row>
    <row r="173" ht="22.5" customHeight="1" spans="1:12">
      <c r="A173"/>
      <c r="B173"/>
      <c r="C173"/>
      <c r="D173"/>
      <c r="E173"/>
      <c r="F173"/>
      <c r="G173"/>
      <c r="H173"/>
      <c r="I173"/>
      <c r="J173"/>
      <c r="K173"/>
      <c r="L173"/>
    </row>
    <row r="174" ht="22.5" customHeight="1" spans="1:12">
      <c r="A174"/>
      <c r="B174"/>
      <c r="C174"/>
      <c r="D174"/>
      <c r="E174"/>
      <c r="F174"/>
      <c r="G174"/>
      <c r="H174"/>
      <c r="I174"/>
      <c r="J174"/>
      <c r="K174"/>
      <c r="L174"/>
    </row>
    <row r="175" ht="22.5" customHeight="1" spans="1:12">
      <c r="A175"/>
      <c r="B175"/>
      <c r="C175"/>
      <c r="D175"/>
      <c r="E175"/>
      <c r="F175"/>
      <c r="G175"/>
      <c r="H175"/>
      <c r="I175"/>
      <c r="J175"/>
      <c r="K175"/>
      <c r="L175"/>
    </row>
    <row r="176" ht="22.5" customHeight="1" spans="1:12">
      <c r="A176"/>
      <c r="B176"/>
      <c r="C176"/>
      <c r="D176"/>
      <c r="E176"/>
      <c r="F176"/>
      <c r="G176"/>
      <c r="H176"/>
      <c r="I176"/>
      <c r="J176"/>
      <c r="K176"/>
      <c r="L176"/>
    </row>
    <row r="177" ht="22.5" customHeight="1" spans="1:12">
      <c r="A177"/>
      <c r="B177"/>
      <c r="C177"/>
      <c r="D177"/>
      <c r="E177"/>
      <c r="F177"/>
      <c r="G177"/>
      <c r="H177"/>
      <c r="I177"/>
      <c r="J177"/>
      <c r="K177"/>
      <c r="L177"/>
    </row>
    <row r="178" ht="22.5" customHeight="1" spans="1:12">
      <c r="A178"/>
      <c r="B178"/>
      <c r="C178"/>
      <c r="D178"/>
      <c r="E178"/>
      <c r="F178"/>
      <c r="G178"/>
      <c r="H178"/>
      <c r="I178"/>
      <c r="J178"/>
      <c r="K178"/>
      <c r="L178"/>
    </row>
    <row r="179" ht="22.5" customHeight="1" spans="1:12">
      <c r="A179"/>
      <c r="B179"/>
      <c r="C179"/>
      <c r="D179"/>
      <c r="E179"/>
      <c r="F179"/>
      <c r="G179"/>
      <c r="H179"/>
      <c r="I179"/>
      <c r="J179"/>
      <c r="K179"/>
      <c r="L179"/>
    </row>
    <row r="180" ht="22.5" customHeight="1" spans="1:12">
      <c r="A180"/>
      <c r="B180"/>
      <c r="C180"/>
      <c r="D180"/>
      <c r="E180"/>
      <c r="F180"/>
      <c r="G180"/>
      <c r="H180"/>
      <c r="I180"/>
      <c r="J180"/>
      <c r="K180"/>
      <c r="L180"/>
    </row>
    <row r="181" ht="22.5" customHeight="1" spans="1:12">
      <c r="A181"/>
      <c r="B181"/>
      <c r="C181"/>
      <c r="D181"/>
      <c r="E181"/>
      <c r="F181"/>
      <c r="G181"/>
      <c r="H181"/>
      <c r="I181"/>
      <c r="J181"/>
      <c r="K181"/>
      <c r="L181"/>
    </row>
    <row r="182" ht="22.5" customHeight="1" spans="1:12">
      <c r="A182"/>
      <c r="B182"/>
      <c r="C182"/>
      <c r="D182"/>
      <c r="E182"/>
      <c r="F182"/>
      <c r="G182"/>
      <c r="H182"/>
      <c r="I182"/>
      <c r="J182"/>
      <c r="K182"/>
      <c r="L182"/>
    </row>
    <row r="183" ht="22.5" customHeight="1" spans="1:12">
      <c r="A183"/>
      <c r="B183"/>
      <c r="C183"/>
      <c r="D183"/>
      <c r="E183"/>
      <c r="F183"/>
      <c r="G183"/>
      <c r="H183"/>
      <c r="I183"/>
      <c r="J183"/>
      <c r="K183"/>
      <c r="L183"/>
    </row>
    <row r="184" ht="22.5" customHeight="1" spans="1:12">
      <c r="A184"/>
      <c r="B184"/>
      <c r="C184"/>
      <c r="D184"/>
      <c r="E184"/>
      <c r="F184"/>
      <c r="G184"/>
      <c r="H184"/>
      <c r="I184"/>
      <c r="J184"/>
      <c r="K184"/>
      <c r="L184"/>
    </row>
    <row r="185" ht="22.5" customHeight="1" spans="1:12">
      <c r="A185"/>
      <c r="B185"/>
      <c r="C185"/>
      <c r="D185"/>
      <c r="E185"/>
      <c r="F185"/>
      <c r="G185"/>
      <c r="H185"/>
      <c r="I185"/>
      <c r="J185"/>
      <c r="K185"/>
      <c r="L185"/>
    </row>
    <row r="186" ht="22.5" customHeight="1" spans="1:12">
      <c r="A186"/>
      <c r="B186"/>
      <c r="C186"/>
      <c r="D186"/>
      <c r="E186"/>
      <c r="F186"/>
      <c r="G186"/>
      <c r="H186"/>
      <c r="I186"/>
      <c r="J186"/>
      <c r="K186"/>
      <c r="L186"/>
    </row>
    <row r="187" ht="22.5" customHeight="1" spans="1:12">
      <c r="A187" s="83"/>
      <c r="B187" s="26"/>
      <c r="C187" s="31"/>
      <c r="D187"/>
      <c r="E187"/>
      <c r="F187"/>
      <c r="G187"/>
      <c r="H187"/>
      <c r="I187"/>
      <c r="J187"/>
      <c r="K187"/>
      <c r="L187"/>
    </row>
    <row r="188" ht="22.5" customHeight="1" spans="1:12">
      <c r="A188"/>
      <c r="B188"/>
      <c r="C188"/>
      <c r="D188"/>
      <c r="E188"/>
      <c r="F188"/>
      <c r="G188"/>
      <c r="H188"/>
      <c r="I188"/>
      <c r="J188"/>
      <c r="K188"/>
      <c r="L188"/>
    </row>
    <row r="189" ht="22.5" customHeight="1" spans="1:12">
      <c r="A189"/>
      <c r="B189"/>
      <c r="C189"/>
      <c r="D189"/>
      <c r="E189"/>
      <c r="F189"/>
      <c r="G189"/>
      <c r="H189"/>
      <c r="I189"/>
      <c r="J189"/>
      <c r="K189"/>
      <c r="L189"/>
    </row>
    <row r="190" ht="22.5" customHeight="1" spans="1:12">
      <c r="A190"/>
      <c r="B190"/>
      <c r="C190"/>
      <c r="D190"/>
      <c r="E190"/>
      <c r="F190"/>
      <c r="G190"/>
      <c r="H190"/>
      <c r="I190"/>
      <c r="J190"/>
      <c r="K190"/>
      <c r="L190"/>
    </row>
    <row r="191" ht="22.5" customHeight="1" spans="1:12">
      <c r="A191"/>
      <c r="B191"/>
      <c r="C191"/>
      <c r="D191"/>
      <c r="E191"/>
      <c r="F191"/>
      <c r="G191"/>
      <c r="H191"/>
      <c r="I191"/>
      <c r="J191"/>
      <c r="K191"/>
      <c r="L191"/>
    </row>
    <row r="192" s="60" customFormat="1" ht="22.5" customHeight="1"/>
    <row r="193" s="60" customFormat="1" ht="22.5" customHeight="1"/>
    <row r="194" s="60" customFormat="1" ht="22.5" customHeight="1"/>
    <row r="195" ht="22.5" customHeight="1" spans="1:12">
      <c r="A195"/>
      <c r="B195"/>
      <c r="C195"/>
      <c r="D195"/>
      <c r="E195"/>
      <c r="F195"/>
      <c r="G195"/>
      <c r="H195"/>
      <c r="I195"/>
      <c r="J195"/>
      <c r="K195"/>
      <c r="L195"/>
    </row>
    <row r="196" ht="22.5" customHeight="1" spans="1:12">
      <c r="A196"/>
      <c r="B196"/>
      <c r="C196"/>
      <c r="D196"/>
      <c r="E196"/>
      <c r="F196"/>
      <c r="G196"/>
      <c r="H196"/>
      <c r="I196"/>
      <c r="J196"/>
      <c r="K196"/>
      <c r="L196"/>
    </row>
    <row r="197" ht="22.5" customHeight="1" spans="1:12">
      <c r="A197"/>
      <c r="B197"/>
      <c r="C197"/>
      <c r="D197"/>
      <c r="E197"/>
      <c r="F197"/>
      <c r="G197"/>
      <c r="H197"/>
      <c r="I197"/>
      <c r="J197"/>
      <c r="K197"/>
      <c r="L197"/>
    </row>
    <row r="198" ht="22.5" customHeight="1" spans="1:12">
      <c r="A198"/>
      <c r="B198"/>
      <c r="C198"/>
      <c r="D198"/>
      <c r="E198"/>
      <c r="F198"/>
      <c r="G198"/>
      <c r="H198"/>
      <c r="I198"/>
      <c r="J198"/>
      <c r="K198"/>
      <c r="L198"/>
    </row>
    <row r="199" ht="22.5" customHeight="1" spans="1:12">
      <c r="A199"/>
      <c r="B199"/>
      <c r="C199"/>
      <c r="D199"/>
      <c r="E199"/>
      <c r="F199"/>
      <c r="G199"/>
      <c r="H199"/>
      <c r="I199"/>
      <c r="J199"/>
      <c r="K199"/>
      <c r="L199"/>
    </row>
    <row r="200" ht="22.5" customHeight="1" spans="1:12">
      <c r="A200"/>
      <c r="B200"/>
      <c r="C200"/>
      <c r="D200"/>
      <c r="E200"/>
      <c r="F200"/>
      <c r="G200"/>
      <c r="H200"/>
      <c r="I200"/>
      <c r="J200"/>
      <c r="K200"/>
      <c r="L200"/>
    </row>
    <row r="201" ht="22.5" customHeight="1" spans="1:12">
      <c r="A201"/>
      <c r="B201"/>
      <c r="C201"/>
      <c r="D201"/>
      <c r="E201"/>
      <c r="F201"/>
      <c r="G201"/>
      <c r="H201"/>
      <c r="I201"/>
      <c r="J201"/>
      <c r="K201"/>
      <c r="L201"/>
    </row>
    <row r="202" ht="22.5" customHeight="1" spans="1:12">
      <c r="A202"/>
      <c r="B202"/>
      <c r="C202"/>
      <c r="D202"/>
      <c r="E202"/>
      <c r="F202"/>
      <c r="G202"/>
      <c r="H202"/>
      <c r="I202"/>
      <c r="J202"/>
      <c r="K202"/>
      <c r="L202"/>
    </row>
    <row r="203" ht="22.5" customHeight="1" spans="1:12">
      <c r="A203"/>
      <c r="B203"/>
      <c r="C203"/>
      <c r="D203"/>
      <c r="E203"/>
      <c r="F203"/>
      <c r="G203"/>
      <c r="H203"/>
      <c r="I203"/>
      <c r="J203"/>
      <c r="K203"/>
      <c r="L203"/>
    </row>
    <row r="204" ht="22.5" customHeight="1" spans="1:12">
      <c r="A204"/>
      <c r="B204"/>
      <c r="C204"/>
      <c r="D204"/>
      <c r="E204"/>
      <c r="F204"/>
      <c r="G204"/>
      <c r="H204"/>
      <c r="I204"/>
      <c r="J204"/>
      <c r="K204"/>
      <c r="L204"/>
    </row>
    <row r="205" ht="22.5" customHeight="1" spans="1:12">
      <c r="A205"/>
      <c r="B205"/>
      <c r="C205"/>
      <c r="D205"/>
      <c r="E205"/>
      <c r="F205"/>
      <c r="G205"/>
      <c r="H205"/>
      <c r="I205"/>
      <c r="J205"/>
      <c r="K205"/>
      <c r="L205"/>
    </row>
    <row r="206" ht="22.5" customHeight="1" spans="1:12">
      <c r="A206"/>
      <c r="B206"/>
      <c r="C206"/>
      <c r="D206"/>
      <c r="E206"/>
      <c r="F206"/>
      <c r="G206"/>
      <c r="H206"/>
      <c r="I206"/>
      <c r="J206"/>
      <c r="K206"/>
      <c r="L206"/>
    </row>
    <row r="207" ht="22.5" customHeight="1" spans="1:12">
      <c r="A207" s="83"/>
      <c r="B207" s="26"/>
      <c r="C207" s="31"/>
      <c r="D207"/>
      <c r="E207"/>
      <c r="F207"/>
      <c r="G207"/>
      <c r="H207"/>
      <c r="I207"/>
      <c r="J207"/>
      <c r="K207"/>
      <c r="L207"/>
    </row>
    <row r="208" ht="22.5" customHeight="1" spans="1:12">
      <c r="A208"/>
      <c r="B208"/>
      <c r="C208"/>
      <c r="D208"/>
      <c r="E208"/>
      <c r="F208"/>
      <c r="G208"/>
      <c r="H208"/>
      <c r="I208"/>
      <c r="J208"/>
      <c r="K208"/>
      <c r="L208"/>
    </row>
    <row r="209" ht="22.5" customHeight="1" spans="1:12">
      <c r="A209"/>
      <c r="B209"/>
      <c r="C209"/>
      <c r="D209"/>
      <c r="E209"/>
      <c r="F209"/>
      <c r="G209"/>
      <c r="H209"/>
      <c r="I209"/>
      <c r="J209"/>
      <c r="K209"/>
      <c r="L209"/>
    </row>
    <row r="210" ht="22.5" customHeight="1" spans="1:12">
      <c r="A210"/>
      <c r="B210"/>
      <c r="C210"/>
      <c r="D210"/>
      <c r="E210"/>
      <c r="F210"/>
      <c r="G210"/>
      <c r="H210"/>
      <c r="I210"/>
      <c r="J210"/>
      <c r="K210"/>
      <c r="L210"/>
    </row>
    <row r="211" ht="22.5" customHeight="1" spans="1:12">
      <c r="A211"/>
      <c r="B211"/>
      <c r="C211"/>
      <c r="D211"/>
      <c r="E211"/>
      <c r="F211"/>
      <c r="G211"/>
      <c r="H211"/>
      <c r="I211"/>
      <c r="J211"/>
      <c r="K211"/>
      <c r="L211"/>
    </row>
    <row r="212" ht="22.5" customHeight="1" spans="1:12">
      <c r="A212"/>
      <c r="B212"/>
      <c r="C212"/>
      <c r="D212"/>
      <c r="E212"/>
      <c r="F212"/>
      <c r="G212"/>
      <c r="H212"/>
      <c r="I212"/>
      <c r="J212"/>
      <c r="K212"/>
      <c r="L212"/>
    </row>
    <row r="213" ht="22.5" customHeight="1" spans="1:12">
      <c r="A213"/>
      <c r="B213"/>
      <c r="C213"/>
      <c r="D213"/>
      <c r="E213"/>
      <c r="F213"/>
      <c r="G213"/>
      <c r="H213"/>
      <c r="I213"/>
      <c r="J213"/>
      <c r="K213"/>
      <c r="L213"/>
    </row>
    <row r="214" ht="22.5" customHeight="1" spans="1:12">
      <c r="A214"/>
      <c r="B214"/>
      <c r="C214"/>
      <c r="D214"/>
      <c r="E214"/>
      <c r="F214"/>
      <c r="G214"/>
      <c r="H214"/>
      <c r="I214"/>
      <c r="J214"/>
      <c r="K214"/>
      <c r="L214"/>
    </row>
    <row r="215" ht="22.5" customHeight="1" spans="1:12">
      <c r="A215"/>
      <c r="B215"/>
      <c r="C215"/>
      <c r="D215"/>
      <c r="E215"/>
      <c r="F215"/>
      <c r="G215"/>
      <c r="H215"/>
      <c r="I215"/>
      <c r="J215"/>
      <c r="K215"/>
      <c r="L215"/>
    </row>
    <row r="216" ht="22.5" customHeight="1" spans="1:12">
      <c r="A216"/>
      <c r="B216"/>
      <c r="C216"/>
      <c r="D216"/>
      <c r="E216"/>
      <c r="F216"/>
      <c r="G216"/>
      <c r="H216"/>
      <c r="I216"/>
      <c r="J216"/>
      <c r="K216"/>
      <c r="L216"/>
    </row>
    <row r="217" ht="22.5" customHeight="1" spans="1:12">
      <c r="A217"/>
      <c r="B217"/>
      <c r="C217"/>
      <c r="D217"/>
      <c r="E217"/>
      <c r="F217"/>
      <c r="G217"/>
      <c r="H217"/>
      <c r="I217"/>
      <c r="J217"/>
      <c r="K217"/>
      <c r="L217"/>
    </row>
    <row r="218" ht="22.5" customHeight="1" spans="1:12">
      <c r="A218"/>
      <c r="B218"/>
      <c r="C218"/>
      <c r="D218"/>
      <c r="E218"/>
      <c r="F218"/>
      <c r="G218"/>
      <c r="H218"/>
      <c r="I218"/>
      <c r="J218"/>
      <c r="K218"/>
      <c r="L218"/>
    </row>
    <row r="219" ht="22.5" customHeight="1" spans="1:12">
      <c r="A219" s="83"/>
      <c r="B219" s="26"/>
      <c r="C219" s="31"/>
      <c r="D219"/>
      <c r="E219"/>
      <c r="F219"/>
      <c r="G219"/>
      <c r="H219"/>
      <c r="I219"/>
      <c r="J219"/>
      <c r="K219"/>
      <c r="L219"/>
    </row>
    <row r="220" ht="22.5" customHeight="1" spans="1:12">
      <c r="A220"/>
      <c r="B220"/>
      <c r="C220"/>
      <c r="D220"/>
      <c r="E220"/>
      <c r="F220"/>
      <c r="G220"/>
      <c r="H220"/>
      <c r="I220"/>
      <c r="J220"/>
      <c r="K220"/>
      <c r="L220"/>
    </row>
    <row r="221" ht="22.5" customHeight="1" spans="1:12">
      <c r="A221"/>
      <c r="B221"/>
      <c r="C221"/>
      <c r="D221"/>
      <c r="E221"/>
      <c r="F221"/>
      <c r="G221"/>
      <c r="H221"/>
      <c r="I221"/>
      <c r="J221"/>
      <c r="K221"/>
      <c r="L221"/>
    </row>
    <row r="222" ht="22.5" customHeight="1" spans="1:12">
      <c r="A222"/>
      <c r="B222"/>
      <c r="C222"/>
      <c r="D222"/>
      <c r="E222"/>
      <c r="F222"/>
      <c r="G222"/>
      <c r="H222"/>
      <c r="I222"/>
      <c r="J222"/>
      <c r="K222"/>
      <c r="L222"/>
    </row>
    <row r="223" ht="22.5" customHeight="1" spans="1:12">
      <c r="A223"/>
      <c r="B223"/>
      <c r="C223"/>
      <c r="D223"/>
      <c r="E223"/>
      <c r="F223"/>
      <c r="G223"/>
      <c r="H223"/>
      <c r="I223"/>
      <c r="J223"/>
      <c r="K223"/>
      <c r="L223"/>
    </row>
    <row r="224" ht="22.5" customHeight="1" spans="1:12">
      <c r="A224"/>
      <c r="B224"/>
      <c r="C224"/>
      <c r="D224"/>
      <c r="E224"/>
      <c r="F224"/>
      <c r="G224"/>
      <c r="H224"/>
      <c r="I224"/>
      <c r="J224"/>
      <c r="K224"/>
      <c r="L224"/>
    </row>
    <row r="225" ht="22.5" customHeight="1" spans="1:12">
      <c r="A225"/>
      <c r="B225"/>
      <c r="C225"/>
      <c r="D225"/>
      <c r="E225"/>
      <c r="F225"/>
      <c r="G225"/>
      <c r="H225"/>
      <c r="I225"/>
      <c r="J225"/>
      <c r="K225"/>
      <c r="L225"/>
    </row>
    <row r="226" ht="22.5" customHeight="1" spans="1:12">
      <c r="A226"/>
      <c r="B226"/>
      <c r="C226"/>
      <c r="D226"/>
      <c r="E226"/>
      <c r="F226"/>
      <c r="G226"/>
      <c r="H226"/>
      <c r="I226"/>
      <c r="J226"/>
      <c r="K226"/>
      <c r="L226"/>
    </row>
    <row r="227" ht="22.5" customHeight="1" spans="1:12">
      <c r="A227"/>
      <c r="B227"/>
      <c r="C227"/>
      <c r="D227"/>
      <c r="E227"/>
      <c r="F227"/>
      <c r="G227"/>
      <c r="H227"/>
      <c r="I227"/>
      <c r="J227"/>
      <c r="K227"/>
      <c r="L227"/>
    </row>
    <row r="228" ht="22.5" customHeight="1" spans="1:12">
      <c r="A228"/>
      <c r="B228"/>
      <c r="C228"/>
      <c r="D228"/>
      <c r="E228"/>
      <c r="F228"/>
      <c r="G228"/>
      <c r="H228"/>
      <c r="I228"/>
      <c r="J228"/>
      <c r="K228"/>
      <c r="L228"/>
    </row>
    <row r="229" s="58" customFormat="1" ht="22.5" customHeight="1"/>
    <row r="230" ht="22.5" customHeight="1" spans="1:12">
      <c r="A230"/>
      <c r="B230"/>
      <c r="C230"/>
      <c r="D230"/>
      <c r="E230"/>
      <c r="F230"/>
      <c r="G230"/>
      <c r="H230"/>
      <c r="I230"/>
      <c r="J230"/>
      <c r="K230"/>
      <c r="L230"/>
    </row>
    <row r="231" ht="22.5" customHeight="1" spans="1:12">
      <c r="A231"/>
      <c r="B231"/>
      <c r="C231"/>
      <c r="D231"/>
      <c r="E231"/>
      <c r="F231"/>
      <c r="G231"/>
      <c r="H231"/>
      <c r="I231"/>
      <c r="J231"/>
      <c r="K231"/>
      <c r="L231"/>
    </row>
    <row r="232" ht="22.5" customHeight="1" spans="1:12">
      <c r="A232"/>
      <c r="B232"/>
      <c r="C232"/>
      <c r="D232"/>
      <c r="E232"/>
      <c r="F232"/>
      <c r="G232"/>
      <c r="H232"/>
      <c r="I232"/>
      <c r="J232"/>
      <c r="K232"/>
      <c r="L232"/>
    </row>
    <row r="233" ht="22.5" customHeight="1" spans="1:12">
      <c r="A233"/>
      <c r="B233"/>
      <c r="C233"/>
      <c r="D233"/>
      <c r="E233"/>
      <c r="F233"/>
      <c r="G233"/>
      <c r="H233"/>
      <c r="I233"/>
      <c r="J233"/>
      <c r="K233"/>
      <c r="L233"/>
    </row>
    <row r="234" ht="22.5" customHeight="1" spans="1:12">
      <c r="A234"/>
      <c r="B234"/>
      <c r="C234"/>
      <c r="D234"/>
      <c r="E234"/>
      <c r="F234"/>
      <c r="G234"/>
      <c r="H234"/>
      <c r="I234"/>
      <c r="J234"/>
      <c r="K234"/>
      <c r="L234"/>
    </row>
    <row r="235" ht="22.5" customHeight="1" spans="1:12">
      <c r="A235" s="83"/>
      <c r="B235" s="26"/>
      <c r="C235" s="31"/>
      <c r="D235"/>
      <c r="E235"/>
      <c r="F235"/>
      <c r="G235"/>
      <c r="H235"/>
      <c r="I235"/>
      <c r="J235"/>
      <c r="K235"/>
      <c r="L235"/>
    </row>
    <row r="236" ht="22.5" customHeight="1" spans="1:12">
      <c r="A236"/>
      <c r="B236"/>
      <c r="C236"/>
      <c r="D236"/>
      <c r="E236"/>
      <c r="F236"/>
      <c r="G236"/>
      <c r="H236"/>
      <c r="I236"/>
      <c r="J236"/>
      <c r="K236"/>
      <c r="L236"/>
    </row>
    <row r="237" ht="22.5" customHeight="1" spans="1:12">
      <c r="A237"/>
      <c r="B237"/>
      <c r="C237"/>
      <c r="D237"/>
      <c r="E237"/>
      <c r="F237"/>
      <c r="G237"/>
      <c r="H237"/>
      <c r="I237"/>
      <c r="J237"/>
      <c r="K237"/>
      <c r="L237"/>
    </row>
    <row r="238" s="58" customFormat="1" ht="22.5" customHeight="1"/>
    <row r="239" ht="22.5" customHeight="1" spans="1:12">
      <c r="A239"/>
      <c r="B239"/>
      <c r="C239"/>
      <c r="D239"/>
      <c r="E239"/>
      <c r="F239"/>
      <c r="G239"/>
      <c r="H239"/>
      <c r="I239"/>
      <c r="J239"/>
      <c r="K239"/>
      <c r="L239"/>
    </row>
    <row r="240" s="58" customFormat="1" ht="22.5" customHeight="1"/>
    <row r="241" s="58" customFormat="1" ht="22.5" customHeight="1"/>
    <row r="242" ht="22.5" customHeight="1" spans="1:12">
      <c r="A242"/>
      <c r="B242"/>
      <c r="C242"/>
      <c r="D242"/>
      <c r="E242"/>
      <c r="F242"/>
      <c r="G242"/>
      <c r="H242"/>
      <c r="I242"/>
      <c r="J242"/>
      <c r="K242"/>
      <c r="L242"/>
    </row>
    <row r="243" ht="22.5" customHeight="1" spans="1:12">
      <c r="A243"/>
      <c r="B243"/>
      <c r="C243"/>
      <c r="D243"/>
      <c r="E243"/>
      <c r="F243"/>
      <c r="G243"/>
      <c r="H243"/>
      <c r="I243"/>
      <c r="J243"/>
      <c r="K243"/>
      <c r="L243"/>
    </row>
    <row r="244" ht="22.5" customHeight="1" spans="1:12">
      <c r="A244"/>
      <c r="B244"/>
      <c r="C244"/>
      <c r="D244"/>
      <c r="E244"/>
      <c r="F244"/>
      <c r="G244"/>
      <c r="H244"/>
      <c r="I244"/>
      <c r="J244"/>
      <c r="K244"/>
      <c r="L244"/>
    </row>
    <row r="245" ht="22.5" customHeight="1" spans="1:12">
      <c r="A245" s="83"/>
      <c r="B245" s="26"/>
      <c r="C245" s="31"/>
      <c r="D245"/>
      <c r="E245"/>
      <c r="F245"/>
      <c r="G245"/>
      <c r="H245"/>
      <c r="I245"/>
      <c r="J245"/>
      <c r="K245"/>
      <c r="L245"/>
    </row>
    <row r="246" ht="22.5" customHeight="1" spans="1:12">
      <c r="A246"/>
      <c r="B246"/>
      <c r="C246"/>
      <c r="D246"/>
      <c r="E246"/>
      <c r="F246"/>
      <c r="G246"/>
      <c r="H246"/>
      <c r="I246"/>
      <c r="J246"/>
      <c r="K246"/>
      <c r="L246"/>
    </row>
    <row r="247" ht="22.5" customHeight="1" spans="1:12">
      <c r="A247"/>
      <c r="B247"/>
      <c r="C247"/>
      <c r="D247"/>
      <c r="E247"/>
      <c r="F247"/>
      <c r="G247"/>
      <c r="H247"/>
      <c r="I247"/>
      <c r="J247"/>
      <c r="K247"/>
      <c r="L247"/>
    </row>
    <row r="248" ht="22.5" customHeight="1" spans="1:12">
      <c r="A248"/>
      <c r="B248"/>
      <c r="C248"/>
      <c r="D248"/>
      <c r="E248"/>
      <c r="F248"/>
      <c r="G248"/>
      <c r="H248"/>
      <c r="I248"/>
      <c r="J248"/>
      <c r="K248"/>
      <c r="L248"/>
    </row>
    <row r="249" ht="22.5" customHeight="1" spans="1:12">
      <c r="A249"/>
      <c r="B249"/>
      <c r="C249"/>
      <c r="D249"/>
      <c r="E249"/>
      <c r="F249"/>
      <c r="G249"/>
      <c r="H249"/>
      <c r="I249"/>
      <c r="J249"/>
      <c r="K249"/>
      <c r="L249"/>
    </row>
    <row r="250" ht="22.5" customHeight="1" spans="1:12">
      <c r="A250"/>
      <c r="B250"/>
      <c r="C250"/>
      <c r="D250"/>
      <c r="E250"/>
      <c r="F250"/>
      <c r="G250"/>
      <c r="H250"/>
      <c r="I250"/>
      <c r="J250"/>
      <c r="K250"/>
      <c r="L250"/>
    </row>
    <row r="251" ht="22.5" customHeight="1" spans="1:12">
      <c r="A251"/>
      <c r="B251"/>
      <c r="C251"/>
      <c r="D251"/>
      <c r="E251"/>
      <c r="F251"/>
      <c r="G251"/>
      <c r="H251"/>
      <c r="I251"/>
      <c r="J251"/>
      <c r="K251"/>
      <c r="L251"/>
    </row>
    <row r="252" ht="22.5" customHeight="1" spans="1:12">
      <c r="A252"/>
      <c r="B252"/>
      <c r="C252"/>
      <c r="D252"/>
      <c r="E252"/>
      <c r="F252"/>
      <c r="G252"/>
      <c r="H252"/>
      <c r="I252"/>
      <c r="J252"/>
      <c r="K252"/>
      <c r="L252"/>
    </row>
    <row r="253" ht="22.5" customHeight="1" spans="1:12">
      <c r="A253"/>
      <c r="B253"/>
      <c r="C253"/>
      <c r="D253"/>
      <c r="E253"/>
      <c r="F253"/>
      <c r="G253"/>
      <c r="H253"/>
      <c r="I253"/>
      <c r="J253"/>
      <c r="K253"/>
      <c r="L253"/>
    </row>
    <row r="254" ht="22.5" customHeight="1" spans="1:12">
      <c r="A254"/>
      <c r="B254"/>
      <c r="C254"/>
      <c r="D254"/>
      <c r="E254"/>
      <c r="F254"/>
      <c r="G254"/>
      <c r="H254"/>
      <c r="I254"/>
      <c r="J254"/>
      <c r="K254"/>
      <c r="L254"/>
    </row>
    <row r="255" ht="22.5" customHeight="1" spans="1:12">
      <c r="A255"/>
      <c r="B255"/>
      <c r="C255"/>
      <c r="D255"/>
      <c r="E255"/>
      <c r="F255"/>
      <c r="G255"/>
      <c r="H255"/>
      <c r="I255"/>
      <c r="J255"/>
      <c r="K255"/>
      <c r="L255"/>
    </row>
    <row r="256" ht="22.5" customHeight="1" spans="1:12">
      <c r="A256"/>
      <c r="B256"/>
      <c r="C256"/>
      <c r="D256"/>
      <c r="E256"/>
      <c r="F256"/>
      <c r="G256"/>
      <c r="H256"/>
      <c r="I256"/>
      <c r="J256"/>
      <c r="K256"/>
      <c r="L256"/>
    </row>
    <row r="257" ht="22.5" customHeight="1" spans="1:12">
      <c r="A257"/>
      <c r="B257"/>
      <c r="C257"/>
      <c r="D257"/>
      <c r="E257"/>
      <c r="F257"/>
      <c r="G257"/>
      <c r="H257"/>
      <c r="I257"/>
      <c r="J257"/>
      <c r="K257"/>
      <c r="L257"/>
    </row>
    <row r="258" ht="22.5" customHeight="1" spans="1:12">
      <c r="A258"/>
      <c r="B258"/>
      <c r="C258"/>
      <c r="D258"/>
      <c r="E258"/>
      <c r="F258"/>
      <c r="G258"/>
      <c r="H258"/>
      <c r="I258"/>
      <c r="J258"/>
      <c r="K258"/>
      <c r="L258"/>
    </row>
    <row r="259" ht="22.5" customHeight="1" spans="1:12">
      <c r="A259"/>
      <c r="B259"/>
      <c r="C259"/>
      <c r="D259"/>
      <c r="E259"/>
      <c r="F259"/>
      <c r="G259"/>
      <c r="H259"/>
      <c r="I259"/>
      <c r="J259"/>
      <c r="K259"/>
      <c r="L259"/>
    </row>
    <row r="260" ht="22.5" customHeight="1"/>
    <row r="261" ht="22.5" customHeight="1" spans="13:18">
      <c r="M261" s="13"/>
      <c r="N261" s="1"/>
      <c r="O261" s="1"/>
      <c r="P261" s="83"/>
      <c r="Q261" s="26"/>
      <c r="R261" s="31"/>
    </row>
    <row r="262" ht="22.5" customHeight="1"/>
    <row r="263" ht="22.5" customHeight="1"/>
    <row r="264" ht="22.5" customHeight="1"/>
    <row r="265" ht="22.5" customHeight="1" spans="1:9">
      <c r="A265"/>
      <c r="B265"/>
      <c r="C265"/>
      <c r="D265"/>
      <c r="I265" s="1" t="e">
        <f>SUM(#REF!,#REF!,#REF!,#REF!,#REF!,#REF!,#REF!,#REF!,#REF!,#REF!,#REF!,#REF!,#REF!,#REF!,#REF!,#REF!,#REF!,#REF!,#REF!,#REF!,#REF!,#REF!,#REF!,#REF!,#REF!,#REF!,#REF!,#REF!,#REF!,#REF!,#REF!,#REF!,)</f>
        <v>#REF!</v>
      </c>
    </row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 spans="13:18">
      <c r="M279" s="13"/>
      <c r="N279" s="1"/>
      <c r="O279" s="1"/>
      <c r="P279" s="83"/>
      <c r="Q279" s="26"/>
      <c r="R279" s="31"/>
    </row>
    <row r="280" ht="22.5" customHeight="1"/>
    <row r="281" ht="22.5" customHeight="1"/>
    <row r="282" ht="22.5" customHeight="1"/>
    <row r="283" ht="22.5" customHeight="1" spans="13:18">
      <c r="M283" s="13"/>
      <c r="N283" s="1"/>
      <c r="O283" s="1"/>
      <c r="P283" s="83"/>
      <c r="Q283" s="26"/>
      <c r="R283" s="31"/>
    </row>
    <row r="284" ht="22.5" customHeight="1"/>
    <row r="285" ht="22.5" customHeight="1"/>
    <row r="286" ht="21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 spans="13:18">
      <c r="M293" s="13"/>
      <c r="N293" s="1"/>
      <c r="O293" s="1"/>
      <c r="P293" s="83"/>
      <c r="Q293" s="26"/>
      <c r="R293" s="31"/>
    </row>
    <row r="294" ht="22.5" customHeight="1"/>
    <row r="295" ht="22.5" customHeight="1"/>
    <row r="296" ht="22.5" customHeight="1"/>
    <row r="297" ht="22.5" customHeight="1" spans="13:18">
      <c r="M297" s="13"/>
      <c r="N297" s="1"/>
      <c r="O297" s="1"/>
      <c r="P297" s="83"/>
      <c r="Q297" s="26"/>
      <c r="R297" s="31"/>
    </row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 spans="13:18">
      <c r="M311" s="13"/>
      <c r="N311" s="1"/>
      <c r="O311" s="1"/>
      <c r="P311" s="83"/>
      <c r="Q311" s="26"/>
      <c r="R311" s="31"/>
    </row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 spans="13:18">
      <c r="M338" s="13"/>
      <c r="N338" s="1"/>
      <c r="O338" s="1"/>
      <c r="P338" s="83"/>
      <c r="Q338" s="26"/>
      <c r="R338" s="31"/>
    </row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 spans="13:18">
      <c r="M347" s="13"/>
      <c r="N347" s="1"/>
      <c r="O347" s="1"/>
      <c r="P347" s="83"/>
      <c r="Q347" s="26"/>
      <c r="R347" s="31"/>
    </row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 spans="13:18">
      <c r="M368" s="13"/>
      <c r="N368" s="1"/>
      <c r="O368" s="1"/>
      <c r="P368" s="83"/>
      <c r="Q368" s="26"/>
      <c r="R368" s="31"/>
    </row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 spans="13:18">
      <c r="M381" s="13"/>
      <c r="N381" s="1"/>
      <c r="O381" s="1"/>
      <c r="P381" s="83"/>
      <c r="Q381" s="26"/>
      <c r="R381" s="31"/>
    </row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 spans="13:18">
      <c r="M390" s="13"/>
      <c r="N390" s="1"/>
      <c r="O390" s="1"/>
      <c r="P390" s="83"/>
      <c r="Q390" s="26"/>
      <c r="R390" s="31"/>
    </row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 spans="13:18">
      <c r="M403" s="13"/>
      <c r="N403" s="1"/>
      <c r="O403" s="1"/>
      <c r="P403" s="83"/>
      <c r="Q403" s="26"/>
      <c r="R403" s="31"/>
    </row>
    <row r="404" ht="22.5" customHeight="1"/>
    <row r="405" ht="22.5" customHeight="1"/>
    <row r="406" ht="22.5" customHeight="1" spans="13:18">
      <c r="M406" s="13"/>
      <c r="N406" s="1"/>
      <c r="O406" s="1"/>
      <c r="P406" s="83"/>
      <c r="Q406" s="26"/>
      <c r="R406" s="31"/>
    </row>
    <row r="407" ht="22.5" customHeight="1"/>
    <row r="408" ht="22.5" customHeight="1"/>
    <row r="409" ht="22.5" customHeight="1"/>
    <row r="410" ht="22.5" customHeight="1" spans="13:18">
      <c r="M410" s="13"/>
      <c r="N410" s="1"/>
      <c r="O410" s="1"/>
      <c r="P410" s="83"/>
      <c r="Q410" s="26"/>
      <c r="R410" s="31"/>
    </row>
    <row r="411" ht="22.5" customHeight="1"/>
    <row r="412" ht="22.5" customHeight="1"/>
    <row r="413" ht="22.5" customHeight="1" spans="13:18">
      <c r="M413" s="13"/>
      <c r="N413" s="1"/>
      <c r="O413" s="1"/>
      <c r="P413" s="83"/>
      <c r="Q413" s="26"/>
      <c r="R413" s="31"/>
    </row>
    <row r="414" ht="22.5" customHeight="1"/>
    <row r="415" ht="22.5" customHeight="1"/>
    <row r="416" ht="22.5" customHeight="1"/>
    <row r="417" ht="22.5" customHeight="1"/>
    <row r="418" ht="22.5" customHeight="1"/>
    <row r="419" ht="22.5" customHeight="1" spans="13:18">
      <c r="M419" s="13"/>
      <c r="N419" s="1"/>
      <c r="O419" s="1"/>
      <c r="P419" s="83"/>
      <c r="Q419" s="26"/>
      <c r="R419" s="31"/>
    </row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 spans="13:18">
      <c r="M428" s="13"/>
      <c r="N428" s="1"/>
      <c r="O428" s="1"/>
      <c r="P428" s="83"/>
      <c r="Q428" s="26"/>
      <c r="R428" s="31"/>
    </row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 spans="13:18">
      <c r="M438" s="13"/>
      <c r="N438" s="1"/>
      <c r="O438" s="1"/>
      <c r="P438" s="83"/>
      <c r="Q438" s="26"/>
      <c r="R438" s="31"/>
    </row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 spans="13:18">
      <c r="M455" s="13"/>
      <c r="N455" s="1"/>
      <c r="O455" s="1"/>
      <c r="P455" s="83"/>
      <c r="Q455" s="26"/>
      <c r="R455" s="31"/>
    </row>
    <row r="456" ht="22.5" customHeight="1"/>
    <row r="457" ht="22.5" customHeight="1"/>
    <row r="458" ht="22.5" customHeight="1"/>
    <row r="459" ht="22.5" customHeight="1" spans="13:18">
      <c r="M459" s="13"/>
      <c r="N459" s="1"/>
      <c r="O459" s="1"/>
      <c r="P459" s="83"/>
      <c r="Q459" s="26"/>
      <c r="R459" s="31"/>
    </row>
    <row r="460" ht="22.5" customHeight="1"/>
    <row r="461" ht="22.5" customHeight="1"/>
    <row r="462" ht="22.5" customHeight="1"/>
    <row r="463" ht="22.5" customHeight="1" spans="13:18">
      <c r="M463" s="13"/>
      <c r="N463" s="1"/>
      <c r="O463" s="1"/>
      <c r="P463" s="83"/>
      <c r="Q463" s="26"/>
      <c r="R463" s="31"/>
    </row>
  </sheetData>
  <mergeCells count="17">
    <mergeCell ref="A1:L1"/>
    <mergeCell ref="D15:E15"/>
    <mergeCell ref="D16:E16"/>
    <mergeCell ref="D17:E17"/>
    <mergeCell ref="D18:E18"/>
    <mergeCell ref="D19:E19"/>
    <mergeCell ref="A3:A5"/>
    <mergeCell ref="A6:A7"/>
    <mergeCell ref="A8:A9"/>
    <mergeCell ref="A10:A11"/>
    <mergeCell ref="A12:A13"/>
    <mergeCell ref="B15:B19"/>
    <mergeCell ref="F3:F5"/>
    <mergeCell ref="F6:F7"/>
    <mergeCell ref="F8:F9"/>
    <mergeCell ref="F10:F11"/>
    <mergeCell ref="F12:F13"/>
  </mergeCells>
  <pageMargins left="0.699305555555556" right="0.699305555555556" top="0.75" bottom="0.75" header="0.3" footer="0.3"/>
  <pageSetup paperSize="9" scale="83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17"/>
  <sheetViews>
    <sheetView workbookViewId="0">
      <selection activeCell="K3" sqref="K3"/>
    </sheetView>
  </sheetViews>
  <sheetFormatPr defaultColWidth="9" defaultRowHeight="13.5"/>
  <cols>
    <col min="1" max="1" width="14.125" style="1" customWidth="1"/>
    <col min="2" max="2" width="5.125" style="1" customWidth="1"/>
    <col min="3" max="3" width="44.25" style="2" customWidth="1"/>
    <col min="4" max="4" width="9.25" style="1" customWidth="1"/>
    <col min="5" max="5" width="10.625" style="1" customWidth="1"/>
    <col min="6" max="6" width="5.125" style="1" customWidth="1"/>
    <col min="7" max="7" width="12.75" style="1" customWidth="1"/>
    <col min="8" max="8" width="8.375" style="1" customWidth="1"/>
    <col min="9" max="9" width="9.5" style="1" customWidth="1"/>
    <col min="10" max="10" width="12.5" style="3" hidden="1" customWidth="1"/>
    <col min="11" max="11" width="12.5" style="3" customWidth="1"/>
    <col min="12" max="12" width="42.25" style="4" customWidth="1"/>
  </cols>
  <sheetData>
    <row r="1" ht="33.6" customHeight="1" spans="1:12">
      <c r="A1" s="5" t="s">
        <v>2203</v>
      </c>
      <c r="B1" s="5"/>
      <c r="C1" s="5"/>
      <c r="D1" s="5"/>
      <c r="E1" s="5"/>
      <c r="F1" s="5"/>
      <c r="G1" s="6"/>
      <c r="H1" s="6"/>
      <c r="I1" s="6"/>
      <c r="J1" s="5"/>
      <c r="K1" s="5"/>
      <c r="L1" s="5"/>
    </row>
    <row r="2" ht="22.5" customHeight="1" spans="1:12">
      <c r="A2" s="7" t="s">
        <v>3</v>
      </c>
      <c r="B2" s="7" t="s">
        <v>4</v>
      </c>
      <c r="C2" s="8" t="s">
        <v>5</v>
      </c>
      <c r="D2" s="7" t="s">
        <v>6</v>
      </c>
      <c r="E2" s="7" t="s">
        <v>7</v>
      </c>
      <c r="F2" s="7" t="s">
        <v>8</v>
      </c>
      <c r="G2" s="9" t="s">
        <v>1584</v>
      </c>
      <c r="H2" s="10" t="s">
        <v>10</v>
      </c>
      <c r="I2" s="10" t="s">
        <v>1585</v>
      </c>
      <c r="J2" s="25" t="s">
        <v>12</v>
      </c>
      <c r="K2" s="25" t="s">
        <v>2191</v>
      </c>
      <c r="L2" s="25" t="s">
        <v>13</v>
      </c>
    </row>
    <row r="3" ht="22.5" customHeight="1" spans="1:12">
      <c r="A3" s="1" t="s">
        <v>1056</v>
      </c>
      <c r="B3" s="1">
        <v>1</v>
      </c>
      <c r="C3" s="2" t="s">
        <v>1057</v>
      </c>
      <c r="D3" s="13" t="s">
        <v>1058</v>
      </c>
      <c r="E3" s="1">
        <v>15652955756</v>
      </c>
      <c r="G3" s="1" t="s">
        <v>1862</v>
      </c>
      <c r="H3" s="1">
        <v>500</v>
      </c>
      <c r="I3" s="1">
        <v>240</v>
      </c>
      <c r="J3" s="26"/>
      <c r="K3" s="26"/>
      <c r="L3" s="31" t="s">
        <v>1863</v>
      </c>
    </row>
    <row r="4" ht="22.5" customHeight="1" spans="2:12">
      <c r="B4" s="1">
        <v>4</v>
      </c>
      <c r="C4" s="2" t="s">
        <v>1060</v>
      </c>
      <c r="D4" s="13" t="s">
        <v>1058</v>
      </c>
      <c r="E4" s="1">
        <v>15652955756</v>
      </c>
      <c r="G4" s="1" t="s">
        <v>1864</v>
      </c>
      <c r="H4" s="1">
        <v>200</v>
      </c>
      <c r="I4" s="1">
        <v>200</v>
      </c>
      <c r="J4" s="26"/>
      <c r="K4" s="26"/>
      <c r="L4" s="31" t="s">
        <v>376</v>
      </c>
    </row>
    <row r="5" ht="22.5" customHeight="1" spans="2:12">
      <c r="B5" s="1">
        <v>5</v>
      </c>
      <c r="C5" s="2" t="s">
        <v>1062</v>
      </c>
      <c r="D5" s="13" t="s">
        <v>1058</v>
      </c>
      <c r="E5" s="1">
        <v>15652955756</v>
      </c>
      <c r="G5" s="1" t="s">
        <v>1865</v>
      </c>
      <c r="H5" s="1">
        <v>300</v>
      </c>
      <c r="I5" s="1">
        <v>260</v>
      </c>
      <c r="J5" s="26"/>
      <c r="K5" s="26"/>
      <c r="L5" s="31" t="s">
        <v>1866</v>
      </c>
    </row>
    <row r="6" ht="22.5" customHeight="1" spans="1:12">
      <c r="A6"/>
      <c r="B6"/>
      <c r="C6"/>
      <c r="D6"/>
      <c r="E6"/>
      <c r="F6"/>
      <c r="G6"/>
      <c r="H6"/>
      <c r="I6"/>
      <c r="J6"/>
      <c r="K6"/>
      <c r="L6"/>
    </row>
    <row r="7" ht="22.5" customHeight="1" spans="1:12">
      <c r="A7"/>
      <c r="B7" s="21" t="s">
        <v>2192</v>
      </c>
      <c r="C7" s="22" t="s">
        <v>2193</v>
      </c>
      <c r="D7" s="22">
        <v>3</v>
      </c>
      <c r="E7" s="22"/>
      <c r="F7"/>
      <c r="G7"/>
      <c r="H7"/>
      <c r="I7"/>
      <c r="J7"/>
      <c r="K7"/>
      <c r="L7"/>
    </row>
    <row r="8" ht="22.5" customHeight="1" spans="1:12">
      <c r="A8"/>
      <c r="B8" s="21"/>
      <c r="C8" s="22" t="s">
        <v>2194</v>
      </c>
      <c r="D8" s="22">
        <v>3</v>
      </c>
      <c r="E8" s="22"/>
      <c r="F8"/>
      <c r="G8"/>
      <c r="H8"/>
      <c r="I8"/>
      <c r="J8"/>
      <c r="K8"/>
      <c r="L8"/>
    </row>
    <row r="9" ht="22.5" customHeight="1" spans="1:12">
      <c r="A9"/>
      <c r="B9" s="21"/>
      <c r="C9" s="22" t="s">
        <v>2195</v>
      </c>
      <c r="D9" s="22">
        <v>0</v>
      </c>
      <c r="E9" s="22"/>
      <c r="F9"/>
      <c r="G9"/>
      <c r="H9"/>
      <c r="I9"/>
      <c r="J9"/>
      <c r="K9"/>
      <c r="L9"/>
    </row>
    <row r="10" ht="22.5" customHeight="1" spans="1:12">
      <c r="A10"/>
      <c r="B10" s="21"/>
      <c r="C10" s="22" t="s">
        <v>2196</v>
      </c>
      <c r="D10" s="23">
        <f>D8/D7</f>
        <v>1</v>
      </c>
      <c r="E10" s="23"/>
      <c r="F10"/>
      <c r="G10"/>
      <c r="H10"/>
      <c r="I10"/>
      <c r="J10"/>
      <c r="K10"/>
      <c r="L10"/>
    </row>
    <row r="11" ht="22.5" customHeight="1" spans="1:12">
      <c r="A11"/>
      <c r="B11" s="21"/>
      <c r="C11" s="22" t="s">
        <v>2197</v>
      </c>
      <c r="D11" s="24" t="str">
        <f>SUM(I3:I5)&amp;"元"</f>
        <v>700元</v>
      </c>
      <c r="E11" s="22"/>
      <c r="F11"/>
      <c r="G11"/>
      <c r="H11"/>
      <c r="I11"/>
      <c r="J11"/>
      <c r="K11"/>
      <c r="L11"/>
    </row>
    <row r="12" ht="22.5" customHeight="1" spans="1:12">
      <c r="A12"/>
      <c r="B12"/>
      <c r="C12"/>
      <c r="D12"/>
      <c r="E12"/>
      <c r="F12"/>
      <c r="G12"/>
      <c r="H12"/>
      <c r="I12"/>
      <c r="J12"/>
      <c r="K12"/>
      <c r="L12"/>
    </row>
    <row r="13" ht="22.5" customHeight="1" spans="1:12">
      <c r="A13"/>
      <c r="B13"/>
      <c r="C13"/>
      <c r="D13"/>
      <c r="E13"/>
      <c r="F13"/>
      <c r="G13"/>
      <c r="H13"/>
      <c r="I13"/>
      <c r="J13"/>
      <c r="K13"/>
      <c r="L13"/>
    </row>
    <row r="14" ht="22.5" customHeight="1" spans="1:12">
      <c r="A14"/>
      <c r="B14"/>
      <c r="C14"/>
      <c r="D14"/>
      <c r="E14"/>
      <c r="F14"/>
      <c r="G14"/>
      <c r="H14"/>
      <c r="I14"/>
      <c r="J14"/>
      <c r="K14"/>
      <c r="L14"/>
    </row>
    <row r="15" ht="22.5" customHeight="1" spans="1:12">
      <c r="A15"/>
      <c r="B15"/>
      <c r="C15"/>
      <c r="D15"/>
      <c r="E15"/>
      <c r="F15"/>
      <c r="G15"/>
      <c r="H15"/>
      <c r="I15"/>
      <c r="J15"/>
      <c r="K15"/>
      <c r="L15"/>
    </row>
    <row r="16" ht="22.5" customHeight="1" spans="1:12">
      <c r="A16"/>
      <c r="B16"/>
      <c r="C16"/>
      <c r="D16"/>
      <c r="E16"/>
      <c r="F16"/>
      <c r="G16"/>
      <c r="H16"/>
      <c r="I16"/>
      <c r="J16"/>
      <c r="K16"/>
      <c r="L16"/>
    </row>
    <row r="17" ht="22.5" customHeight="1" spans="1:12">
      <c r="A17"/>
      <c r="B17"/>
      <c r="C17"/>
      <c r="D17"/>
      <c r="E17"/>
      <c r="F17"/>
      <c r="G17"/>
      <c r="H17"/>
      <c r="I17"/>
      <c r="J17"/>
      <c r="K17"/>
      <c r="L17"/>
    </row>
    <row r="18" ht="22.5" customHeight="1" spans="1:12">
      <c r="A18"/>
      <c r="B18"/>
      <c r="C18"/>
      <c r="D18"/>
      <c r="E18"/>
      <c r="F18"/>
      <c r="G18"/>
      <c r="H18"/>
      <c r="I18"/>
      <c r="J18"/>
      <c r="K18"/>
      <c r="L18"/>
    </row>
    <row r="19" ht="22.5" customHeight="1" spans="1:12">
      <c r="A19"/>
      <c r="B19"/>
      <c r="C19"/>
      <c r="D19"/>
      <c r="E19"/>
      <c r="F19"/>
      <c r="G19"/>
      <c r="H19"/>
      <c r="I19"/>
      <c r="J19"/>
      <c r="K19"/>
      <c r="L19"/>
    </row>
    <row r="20" ht="22.5" customHeight="1" spans="1:12">
      <c r="A20"/>
      <c r="B20"/>
      <c r="C20"/>
      <c r="D20"/>
      <c r="E20"/>
      <c r="F20"/>
      <c r="G20"/>
      <c r="H20"/>
      <c r="I20"/>
      <c r="J20"/>
      <c r="K20"/>
      <c r="L20"/>
    </row>
    <row r="21" ht="22.5" customHeight="1" spans="1:12">
      <c r="A21"/>
      <c r="B21"/>
      <c r="C21"/>
      <c r="D21"/>
      <c r="E21"/>
      <c r="F21"/>
      <c r="G21"/>
      <c r="H21"/>
      <c r="I21"/>
      <c r="J21"/>
      <c r="K21"/>
      <c r="L21"/>
    </row>
    <row r="22" ht="22.5" customHeight="1" spans="1:12">
      <c r="A22"/>
      <c r="B22"/>
      <c r="C22"/>
      <c r="D22"/>
      <c r="E22"/>
      <c r="F22"/>
      <c r="G22"/>
      <c r="H22"/>
      <c r="I22"/>
      <c r="J22"/>
      <c r="K22"/>
      <c r="L22"/>
    </row>
    <row r="23" ht="22.5" customHeight="1" spans="1:12">
      <c r="A23"/>
      <c r="B23"/>
      <c r="C23"/>
      <c r="D23"/>
      <c r="E23"/>
      <c r="F23"/>
      <c r="G23"/>
      <c r="H23"/>
      <c r="I23"/>
      <c r="J23"/>
      <c r="K23"/>
      <c r="L23"/>
    </row>
    <row r="24" ht="22.5" customHeight="1" spans="1:12">
      <c r="A24"/>
      <c r="B24"/>
      <c r="C24"/>
      <c r="D24"/>
      <c r="E24"/>
      <c r="F24"/>
      <c r="G24"/>
      <c r="H24"/>
      <c r="I24"/>
      <c r="J24"/>
      <c r="K24"/>
      <c r="L24"/>
    </row>
    <row r="25" ht="22.5" customHeight="1" spans="1:12">
      <c r="A25"/>
      <c r="B25"/>
      <c r="C25"/>
      <c r="D25"/>
      <c r="E25"/>
      <c r="F25"/>
      <c r="G25"/>
      <c r="H25"/>
      <c r="I25"/>
      <c r="J25"/>
      <c r="K25"/>
      <c r="L25"/>
    </row>
    <row r="26" ht="22.5" customHeight="1" spans="1:12">
      <c r="A26"/>
      <c r="B26"/>
      <c r="C26"/>
      <c r="D26"/>
      <c r="E26"/>
      <c r="F26"/>
      <c r="G26"/>
      <c r="H26"/>
      <c r="I26"/>
      <c r="J26"/>
      <c r="K26"/>
      <c r="L26"/>
    </row>
    <row r="27" ht="22.5" customHeight="1" spans="1:12">
      <c r="A27"/>
      <c r="B27"/>
      <c r="C27"/>
      <c r="D27"/>
      <c r="E27"/>
      <c r="F27"/>
      <c r="G27"/>
      <c r="H27"/>
      <c r="I27"/>
      <c r="J27"/>
      <c r="K27"/>
      <c r="L27"/>
    </row>
    <row r="28" ht="22.5" customHeight="1" spans="1:12">
      <c r="A28"/>
      <c r="B28"/>
      <c r="C28"/>
      <c r="D28"/>
      <c r="E28"/>
      <c r="F28"/>
      <c r="G28"/>
      <c r="H28"/>
      <c r="I28"/>
      <c r="J28"/>
      <c r="K28"/>
      <c r="L28"/>
    </row>
    <row r="29" ht="22.5" customHeight="1" spans="1:12">
      <c r="A29"/>
      <c r="B29"/>
      <c r="C29"/>
      <c r="D29"/>
      <c r="E29"/>
      <c r="F29"/>
      <c r="G29"/>
      <c r="H29"/>
      <c r="I29"/>
      <c r="J29"/>
      <c r="K29"/>
      <c r="L29"/>
    </row>
    <row r="30" ht="22.5" customHeight="1" spans="1:12">
      <c r="A30"/>
      <c r="B30"/>
      <c r="C30"/>
      <c r="D30"/>
      <c r="E30"/>
      <c r="F30"/>
      <c r="G30"/>
      <c r="H30"/>
      <c r="I30"/>
      <c r="J30"/>
      <c r="K30"/>
      <c r="L30"/>
    </row>
    <row r="31" ht="22.5" customHeight="1" spans="1:12">
      <c r="A31"/>
      <c r="B31"/>
      <c r="C31"/>
      <c r="D31"/>
      <c r="E31"/>
      <c r="F31"/>
      <c r="G31"/>
      <c r="H31"/>
      <c r="I31"/>
      <c r="J31"/>
      <c r="K31"/>
      <c r="L31"/>
    </row>
    <row r="32" ht="22.5" customHeight="1" spans="1:12">
      <c r="A32"/>
      <c r="B32"/>
      <c r="C32"/>
      <c r="D32"/>
      <c r="E32"/>
      <c r="F32"/>
      <c r="G32"/>
      <c r="H32"/>
      <c r="I32"/>
      <c r="J32"/>
      <c r="K32"/>
      <c r="L32"/>
    </row>
    <row r="33" ht="22.5" customHeight="1" spans="1:12">
      <c r="A33"/>
      <c r="B33"/>
      <c r="C33"/>
      <c r="D33"/>
      <c r="E33"/>
      <c r="F33"/>
      <c r="G33"/>
      <c r="H33"/>
      <c r="I33"/>
      <c r="J33"/>
      <c r="K33"/>
      <c r="L33"/>
    </row>
    <row r="34" ht="22.5" customHeight="1" spans="1:12">
      <c r="A34"/>
      <c r="B34"/>
      <c r="C34"/>
      <c r="D34"/>
      <c r="E34"/>
      <c r="F34"/>
      <c r="G34"/>
      <c r="H34"/>
      <c r="I34"/>
      <c r="J34"/>
      <c r="K34"/>
      <c r="L34"/>
    </row>
    <row r="35" ht="22.5" customHeight="1" spans="1:12">
      <c r="A35"/>
      <c r="B35"/>
      <c r="C35"/>
      <c r="D35"/>
      <c r="E35"/>
      <c r="F35"/>
      <c r="G35"/>
      <c r="H35"/>
      <c r="I35"/>
      <c r="J35"/>
      <c r="K35"/>
      <c r="L35"/>
    </row>
    <row r="36" ht="22.5" customHeight="1" spans="1:12">
      <c r="A36"/>
      <c r="B36"/>
      <c r="C36"/>
      <c r="D36"/>
      <c r="E36"/>
      <c r="F36"/>
      <c r="G36"/>
      <c r="H36"/>
      <c r="I36"/>
      <c r="J36"/>
      <c r="K36"/>
      <c r="L36"/>
    </row>
    <row r="37" ht="22.5" customHeight="1" spans="1:12">
      <c r="A37"/>
      <c r="B37"/>
      <c r="C37"/>
      <c r="D37"/>
      <c r="E37"/>
      <c r="F37"/>
      <c r="G37"/>
      <c r="H37"/>
      <c r="I37"/>
      <c r="J37"/>
      <c r="K37"/>
      <c r="L37"/>
    </row>
    <row r="38" ht="22.5" customHeight="1" spans="1:12">
      <c r="A38"/>
      <c r="B38"/>
      <c r="C38"/>
      <c r="D38"/>
      <c r="E38"/>
      <c r="F38"/>
      <c r="G38"/>
      <c r="H38"/>
      <c r="I38"/>
      <c r="J38"/>
      <c r="K38"/>
      <c r="L38"/>
    </row>
    <row r="39" ht="22.5" customHeight="1" spans="1:12">
      <c r="A39"/>
      <c r="B39"/>
      <c r="C39"/>
      <c r="D39"/>
      <c r="E39"/>
      <c r="F39"/>
      <c r="G39"/>
      <c r="H39"/>
      <c r="I39"/>
      <c r="J39"/>
      <c r="K39"/>
      <c r="L39"/>
    </row>
    <row r="40" ht="22.5" customHeight="1" spans="1:12">
      <c r="A40"/>
      <c r="B40"/>
      <c r="C40"/>
      <c r="D40"/>
      <c r="E40"/>
      <c r="F40"/>
      <c r="G40"/>
      <c r="H40"/>
      <c r="I40"/>
      <c r="J40"/>
      <c r="K40"/>
      <c r="L40"/>
    </row>
    <row r="41" ht="22.5" customHeight="1" spans="1:12">
      <c r="A41"/>
      <c r="B41"/>
      <c r="C41"/>
      <c r="D41"/>
      <c r="E41"/>
      <c r="F41"/>
      <c r="G41"/>
      <c r="H41"/>
      <c r="I41"/>
      <c r="J41"/>
      <c r="K41"/>
      <c r="L41"/>
    </row>
    <row r="42" ht="22.5" customHeight="1" spans="1:12">
      <c r="A42"/>
      <c r="B42"/>
      <c r="C42"/>
      <c r="D42"/>
      <c r="E42"/>
      <c r="F42"/>
      <c r="G42"/>
      <c r="H42"/>
      <c r="I42"/>
      <c r="J42"/>
      <c r="K42"/>
      <c r="L42"/>
    </row>
    <row r="43" ht="22.5" customHeight="1" spans="1:12">
      <c r="A43"/>
      <c r="B43"/>
      <c r="C43"/>
      <c r="D43"/>
      <c r="E43"/>
      <c r="F43"/>
      <c r="G43"/>
      <c r="H43"/>
      <c r="I43"/>
      <c r="J43"/>
      <c r="K43"/>
      <c r="L43"/>
    </row>
    <row r="44" ht="22.5" customHeight="1" spans="1:12">
      <c r="A44"/>
      <c r="B44"/>
      <c r="C44"/>
      <c r="D44"/>
      <c r="E44"/>
      <c r="F44"/>
      <c r="G44"/>
      <c r="H44"/>
      <c r="I44"/>
      <c r="J44"/>
      <c r="K44"/>
      <c r="L44"/>
    </row>
    <row r="45" ht="22.5" customHeight="1" spans="1:12">
      <c r="A45"/>
      <c r="B45"/>
      <c r="C45"/>
      <c r="D45"/>
      <c r="E45"/>
      <c r="F45"/>
      <c r="G45"/>
      <c r="H45"/>
      <c r="I45"/>
      <c r="J45"/>
      <c r="K45"/>
      <c r="L45"/>
    </row>
    <row r="46" ht="22.5" customHeight="1" spans="1:12">
      <c r="A46"/>
      <c r="B46"/>
      <c r="C46"/>
      <c r="D46"/>
      <c r="E46"/>
      <c r="F46"/>
      <c r="G46"/>
      <c r="H46"/>
      <c r="I46"/>
      <c r="J46"/>
      <c r="K46"/>
      <c r="L46"/>
    </row>
    <row r="47" ht="22.5" customHeight="1" spans="1:12">
      <c r="A47"/>
      <c r="B47"/>
      <c r="C47"/>
      <c r="D47"/>
      <c r="E47"/>
      <c r="F47"/>
      <c r="G47"/>
      <c r="H47"/>
      <c r="I47"/>
      <c r="J47"/>
      <c r="K47"/>
      <c r="L47"/>
    </row>
    <row r="48" ht="22.5" customHeight="1" spans="1:12">
      <c r="A48"/>
      <c r="B48"/>
      <c r="C48"/>
      <c r="D48"/>
      <c r="E48"/>
      <c r="F48"/>
      <c r="G48"/>
      <c r="H48"/>
      <c r="I48"/>
      <c r="J48"/>
      <c r="K48"/>
      <c r="L48"/>
    </row>
    <row r="49" ht="22.5" customHeight="1" spans="1:12">
      <c r="A49"/>
      <c r="B49"/>
      <c r="C49"/>
      <c r="D49"/>
      <c r="E49"/>
      <c r="F49"/>
      <c r="G49"/>
      <c r="H49"/>
      <c r="I49"/>
      <c r="J49"/>
      <c r="K49"/>
      <c r="L49"/>
    </row>
    <row r="50" ht="22.5" customHeight="1" spans="1:12">
      <c r="A50"/>
      <c r="B50"/>
      <c r="C50"/>
      <c r="D50"/>
      <c r="E50"/>
      <c r="F50"/>
      <c r="G50"/>
      <c r="H50"/>
      <c r="I50"/>
      <c r="J50"/>
      <c r="K50"/>
      <c r="L50"/>
    </row>
    <row r="51" ht="22.5" customHeight="1" spans="1:12">
      <c r="A51"/>
      <c r="B51"/>
      <c r="C51"/>
      <c r="D51"/>
      <c r="E51"/>
      <c r="F51"/>
      <c r="G51"/>
      <c r="H51"/>
      <c r="I51"/>
      <c r="J51"/>
      <c r="K51"/>
      <c r="L51"/>
    </row>
    <row r="52" ht="22.5" customHeight="1" spans="1:12">
      <c r="A52"/>
      <c r="B52"/>
      <c r="C52"/>
      <c r="D52"/>
      <c r="E52"/>
      <c r="F52"/>
      <c r="G52"/>
      <c r="H52"/>
      <c r="I52"/>
      <c r="J52"/>
      <c r="K52"/>
      <c r="L52"/>
    </row>
    <row r="53" ht="22.5" customHeight="1" spans="1:12">
      <c r="A53"/>
      <c r="B53"/>
      <c r="C53"/>
      <c r="D53"/>
      <c r="E53"/>
      <c r="F53"/>
      <c r="G53"/>
      <c r="H53"/>
      <c r="I53"/>
      <c r="J53"/>
      <c r="K53"/>
      <c r="L53"/>
    </row>
    <row r="54" ht="22.5" customHeight="1" spans="1:12">
      <c r="A54"/>
      <c r="B54"/>
      <c r="C54"/>
      <c r="D54"/>
      <c r="E54"/>
      <c r="F54"/>
      <c r="G54"/>
      <c r="H54"/>
      <c r="I54"/>
      <c r="J54"/>
      <c r="K54"/>
      <c r="L54"/>
    </row>
    <row r="55" ht="22.5" customHeight="1" spans="1:12">
      <c r="A55"/>
      <c r="B55"/>
      <c r="C55"/>
      <c r="D55"/>
      <c r="E55"/>
      <c r="F55"/>
      <c r="G55"/>
      <c r="H55"/>
      <c r="I55"/>
      <c r="J55"/>
      <c r="K55"/>
      <c r="L55"/>
    </row>
    <row r="56" ht="22.5" customHeight="1" spans="1:12">
      <c r="A56"/>
      <c r="B56"/>
      <c r="C56"/>
      <c r="D56"/>
      <c r="E56"/>
      <c r="F56"/>
      <c r="G56"/>
      <c r="H56"/>
      <c r="I56"/>
      <c r="J56"/>
      <c r="K56"/>
      <c r="L56"/>
    </row>
    <row r="57" ht="22.5" customHeight="1" spans="1:12">
      <c r="A57"/>
      <c r="B57"/>
      <c r="C57"/>
      <c r="D57"/>
      <c r="E57"/>
      <c r="F57"/>
      <c r="G57"/>
      <c r="H57"/>
      <c r="I57"/>
      <c r="J57"/>
      <c r="K57"/>
      <c r="L57"/>
    </row>
    <row r="58" ht="22.5" customHeight="1" spans="1:12">
      <c r="A58"/>
      <c r="B58"/>
      <c r="C58"/>
      <c r="D58"/>
      <c r="E58"/>
      <c r="F58"/>
      <c r="G58"/>
      <c r="H58"/>
      <c r="I58"/>
      <c r="J58"/>
      <c r="K58"/>
      <c r="L58"/>
    </row>
    <row r="59" ht="22.5" customHeight="1" spans="1:12">
      <c r="A59"/>
      <c r="B59"/>
      <c r="C59"/>
      <c r="D59"/>
      <c r="E59"/>
      <c r="F59"/>
      <c r="G59"/>
      <c r="H59"/>
      <c r="I59"/>
      <c r="J59"/>
      <c r="K59"/>
      <c r="L59"/>
    </row>
    <row r="60" ht="22.5" customHeight="1" spans="1:12">
      <c r="A60"/>
      <c r="B60"/>
      <c r="C60"/>
      <c r="D60"/>
      <c r="E60"/>
      <c r="F60"/>
      <c r="G60"/>
      <c r="H60"/>
      <c r="I60"/>
      <c r="J60"/>
      <c r="K60"/>
      <c r="L60"/>
    </row>
    <row r="61" ht="22.5" customHeight="1" spans="1:12">
      <c r="A61"/>
      <c r="B61"/>
      <c r="C61"/>
      <c r="D61"/>
      <c r="E61"/>
      <c r="F61"/>
      <c r="G61"/>
      <c r="H61"/>
      <c r="I61"/>
      <c r="J61"/>
      <c r="K61"/>
      <c r="L61"/>
    </row>
    <row r="62" ht="22.5" customHeight="1" spans="1:12">
      <c r="A62"/>
      <c r="B62"/>
      <c r="C62"/>
      <c r="D62"/>
      <c r="E62"/>
      <c r="F62"/>
      <c r="G62"/>
      <c r="H62"/>
      <c r="I62"/>
      <c r="J62"/>
      <c r="K62"/>
      <c r="L62"/>
    </row>
    <row r="63" ht="22.5" customHeight="1" spans="1:12">
      <c r="A63"/>
      <c r="B63"/>
      <c r="C63"/>
      <c r="D63"/>
      <c r="E63"/>
      <c r="F63"/>
      <c r="G63"/>
      <c r="H63"/>
      <c r="I63"/>
      <c r="J63"/>
      <c r="K63"/>
      <c r="L63"/>
    </row>
    <row r="64" ht="22.5" customHeight="1" spans="1:12">
      <c r="A64"/>
      <c r="B64"/>
      <c r="C64"/>
      <c r="D64"/>
      <c r="E64"/>
      <c r="F64"/>
      <c r="G64"/>
      <c r="H64"/>
      <c r="I64"/>
      <c r="J64"/>
      <c r="K64"/>
      <c r="L64"/>
    </row>
    <row r="65" ht="22.5" customHeight="1" spans="1:12">
      <c r="A65"/>
      <c r="B65"/>
      <c r="C65"/>
      <c r="D65"/>
      <c r="E65"/>
      <c r="F65"/>
      <c r="G65"/>
      <c r="H65"/>
      <c r="I65"/>
      <c r="J65"/>
      <c r="K65"/>
      <c r="L65"/>
    </row>
    <row r="66" ht="22.5" customHeight="1" spans="1:12">
      <c r="A66"/>
      <c r="B66"/>
      <c r="C66"/>
      <c r="D66"/>
      <c r="E66"/>
      <c r="F66"/>
      <c r="G66"/>
      <c r="H66"/>
      <c r="I66"/>
      <c r="J66"/>
      <c r="K66"/>
      <c r="L66"/>
    </row>
    <row r="67" ht="22.5" customHeight="1" spans="1:12">
      <c r="A67"/>
      <c r="B67"/>
      <c r="C67"/>
      <c r="D67"/>
      <c r="E67"/>
      <c r="F67"/>
      <c r="G67"/>
      <c r="H67"/>
      <c r="I67"/>
      <c r="J67"/>
      <c r="K67"/>
      <c r="L67"/>
    </row>
    <row r="68" ht="22.5" customHeight="1" spans="1:12">
      <c r="A68"/>
      <c r="B68"/>
      <c r="C68"/>
      <c r="D68"/>
      <c r="E68"/>
      <c r="F68"/>
      <c r="G68"/>
      <c r="H68"/>
      <c r="I68"/>
      <c r="J68"/>
      <c r="K68"/>
      <c r="L68"/>
    </row>
    <row r="69" ht="22.5" customHeight="1" spans="1:12">
      <c r="A69"/>
      <c r="B69"/>
      <c r="C69"/>
      <c r="D69"/>
      <c r="E69"/>
      <c r="F69"/>
      <c r="G69"/>
      <c r="H69"/>
      <c r="I69"/>
      <c r="J69"/>
      <c r="K69"/>
      <c r="L69"/>
    </row>
    <row r="70" ht="22.5" customHeight="1" spans="1:12">
      <c r="A70"/>
      <c r="B70"/>
      <c r="C70"/>
      <c r="D70"/>
      <c r="E70"/>
      <c r="F70"/>
      <c r="G70"/>
      <c r="H70"/>
      <c r="I70"/>
      <c r="J70"/>
      <c r="K70"/>
      <c r="L70"/>
    </row>
    <row r="71" ht="22.5" customHeight="1" spans="1:12">
      <c r="A71"/>
      <c r="B71"/>
      <c r="C71"/>
      <c r="D71"/>
      <c r="E71"/>
      <c r="F71"/>
      <c r="G71"/>
      <c r="H71"/>
      <c r="I71"/>
      <c r="J71"/>
      <c r="K71"/>
      <c r="L71"/>
    </row>
    <row r="72" ht="22.5" customHeight="1" spans="1:12">
      <c r="A72"/>
      <c r="B72"/>
      <c r="C72"/>
      <c r="D72"/>
      <c r="E72"/>
      <c r="F72"/>
      <c r="G72"/>
      <c r="H72"/>
      <c r="I72"/>
      <c r="J72"/>
      <c r="K72"/>
      <c r="L72"/>
    </row>
    <row r="73" ht="22.5" customHeight="1" spans="1:12">
      <c r="A73"/>
      <c r="B73"/>
      <c r="C73"/>
      <c r="D73"/>
      <c r="E73"/>
      <c r="F73"/>
      <c r="G73"/>
      <c r="H73"/>
      <c r="I73"/>
      <c r="J73"/>
      <c r="K73"/>
      <c r="L73"/>
    </row>
    <row r="74" ht="22.5" customHeight="1" spans="1:12">
      <c r="A74"/>
      <c r="B74"/>
      <c r="C74"/>
      <c r="D74"/>
      <c r="E74"/>
      <c r="F74"/>
      <c r="G74"/>
      <c r="H74"/>
      <c r="I74"/>
      <c r="J74"/>
      <c r="K74"/>
      <c r="L74"/>
    </row>
    <row r="75" ht="22.5" customHeight="1" spans="1:12">
      <c r="A75"/>
      <c r="B75"/>
      <c r="C75"/>
      <c r="D75"/>
      <c r="E75"/>
      <c r="F75"/>
      <c r="G75"/>
      <c r="H75"/>
      <c r="I75"/>
      <c r="J75"/>
      <c r="K75"/>
      <c r="L75"/>
    </row>
    <row r="76" ht="22.5" customHeight="1" spans="1:12">
      <c r="A76"/>
      <c r="B76"/>
      <c r="C76"/>
      <c r="D76"/>
      <c r="E76"/>
      <c r="F76"/>
      <c r="G76"/>
      <c r="H76"/>
      <c r="I76"/>
      <c r="J76"/>
      <c r="K76"/>
      <c r="L76"/>
    </row>
    <row r="77" ht="22.5" customHeight="1" spans="1:12">
      <c r="A77"/>
      <c r="B77"/>
      <c r="C77"/>
      <c r="D77"/>
      <c r="E77"/>
      <c r="F77"/>
      <c r="G77"/>
      <c r="H77"/>
      <c r="I77"/>
      <c r="J77"/>
      <c r="K77"/>
      <c r="L77"/>
    </row>
    <row r="78" ht="22.5" customHeight="1" spans="1:12">
      <c r="A78"/>
      <c r="B78"/>
      <c r="C78"/>
      <c r="D78"/>
      <c r="E78"/>
      <c r="F78"/>
      <c r="G78"/>
      <c r="H78"/>
      <c r="I78"/>
      <c r="J78"/>
      <c r="K78"/>
      <c r="L78"/>
    </row>
    <row r="79" ht="22.5" customHeight="1" spans="1:12">
      <c r="A79"/>
      <c r="B79"/>
      <c r="C79"/>
      <c r="D79"/>
      <c r="E79"/>
      <c r="F79"/>
      <c r="G79"/>
      <c r="H79"/>
      <c r="I79"/>
      <c r="J79"/>
      <c r="K79"/>
      <c r="L79"/>
    </row>
    <row r="80" ht="22.5" customHeight="1" spans="1:12">
      <c r="A80"/>
      <c r="B80"/>
      <c r="C80"/>
      <c r="D80"/>
      <c r="E80"/>
      <c r="F80"/>
      <c r="G80"/>
      <c r="H80"/>
      <c r="I80"/>
      <c r="J80"/>
      <c r="K80"/>
      <c r="L80"/>
    </row>
    <row r="81" ht="22.5" customHeight="1" spans="1:12">
      <c r="A81"/>
      <c r="B81"/>
      <c r="C81"/>
      <c r="D81"/>
      <c r="E81"/>
      <c r="F81"/>
      <c r="G81"/>
      <c r="H81"/>
      <c r="I81"/>
      <c r="J81"/>
      <c r="K81"/>
      <c r="L81"/>
    </row>
    <row r="82" ht="22.5" customHeight="1" spans="1:12">
      <c r="A82"/>
      <c r="B82"/>
      <c r="C82"/>
      <c r="D82"/>
      <c r="E82"/>
      <c r="F82"/>
      <c r="G82"/>
      <c r="H82"/>
      <c r="I82"/>
      <c r="J82"/>
      <c r="K82"/>
      <c r="L82"/>
    </row>
    <row r="83" ht="22.5" customHeight="1" spans="1:12">
      <c r="A83"/>
      <c r="B83"/>
      <c r="C83"/>
      <c r="D83"/>
      <c r="E83"/>
      <c r="F83"/>
      <c r="G83"/>
      <c r="H83"/>
      <c r="I83"/>
      <c r="J83"/>
      <c r="K83"/>
      <c r="L83"/>
    </row>
    <row r="84" ht="22.5" customHeight="1" spans="1:12">
      <c r="A84"/>
      <c r="B84"/>
      <c r="C84"/>
      <c r="D84"/>
      <c r="E84"/>
      <c r="F84"/>
      <c r="G84"/>
      <c r="H84"/>
      <c r="I84"/>
      <c r="J84"/>
      <c r="K84"/>
      <c r="L84"/>
    </row>
    <row r="85" ht="22.5" customHeight="1" spans="1:12">
      <c r="A85"/>
      <c r="B85"/>
      <c r="C85"/>
      <c r="D85"/>
      <c r="E85"/>
      <c r="F85"/>
      <c r="G85"/>
      <c r="H85"/>
      <c r="I85"/>
      <c r="J85"/>
      <c r="K85"/>
      <c r="L85"/>
    </row>
    <row r="86" ht="22.5" customHeight="1" spans="1:12">
      <c r="A86"/>
      <c r="B86"/>
      <c r="C86"/>
      <c r="D86"/>
      <c r="E86"/>
      <c r="F86"/>
      <c r="G86"/>
      <c r="H86"/>
      <c r="I86"/>
      <c r="J86"/>
      <c r="K86"/>
      <c r="L86"/>
    </row>
    <row r="87" ht="22.5" customHeight="1" spans="1:12">
      <c r="A87"/>
      <c r="B87"/>
      <c r="C87"/>
      <c r="D87"/>
      <c r="E87"/>
      <c r="F87"/>
      <c r="G87"/>
      <c r="H87"/>
      <c r="I87"/>
      <c r="J87"/>
      <c r="K87"/>
      <c r="L87"/>
    </row>
    <row r="88" ht="22.5" customHeight="1" spans="1:12">
      <c r="A88"/>
      <c r="B88"/>
      <c r="C88"/>
      <c r="D88"/>
      <c r="E88"/>
      <c r="F88"/>
      <c r="G88"/>
      <c r="H88"/>
      <c r="I88"/>
      <c r="J88"/>
      <c r="K88"/>
      <c r="L88"/>
    </row>
    <row r="89" ht="22.5" customHeight="1" spans="1:12">
      <c r="A89"/>
      <c r="B89"/>
      <c r="C89"/>
      <c r="D89"/>
      <c r="E89"/>
      <c r="F89"/>
      <c r="G89"/>
      <c r="H89"/>
      <c r="I89"/>
      <c r="J89"/>
      <c r="K89"/>
      <c r="L89"/>
    </row>
    <row r="90" ht="22.5" customHeight="1" spans="1:12">
      <c r="A90"/>
      <c r="B90"/>
      <c r="C90"/>
      <c r="D90"/>
      <c r="E90"/>
      <c r="F90"/>
      <c r="G90"/>
      <c r="H90"/>
      <c r="I90"/>
      <c r="J90"/>
      <c r="K90"/>
      <c r="L90"/>
    </row>
    <row r="91" ht="22.5" customHeight="1" spans="1:12">
      <c r="A91"/>
      <c r="B91"/>
      <c r="C91"/>
      <c r="D91"/>
      <c r="E91"/>
      <c r="F91"/>
      <c r="G91"/>
      <c r="H91"/>
      <c r="I91"/>
      <c r="J91"/>
      <c r="K91"/>
      <c r="L91"/>
    </row>
    <row r="92" ht="22.5" customHeight="1" spans="1:12">
      <c r="A92"/>
      <c r="B92"/>
      <c r="C92"/>
      <c r="D92"/>
      <c r="E92"/>
      <c r="F92"/>
      <c r="G92"/>
      <c r="H92"/>
      <c r="I92"/>
      <c r="J92"/>
      <c r="K92"/>
      <c r="L92"/>
    </row>
    <row r="93" ht="22.5" customHeight="1" spans="1:12">
      <c r="A93"/>
      <c r="B93"/>
      <c r="C93"/>
      <c r="D93"/>
      <c r="E93"/>
      <c r="F93"/>
      <c r="G93"/>
      <c r="H93"/>
      <c r="I93"/>
      <c r="J93"/>
      <c r="K93"/>
      <c r="L93"/>
    </row>
    <row r="94" ht="22.5" customHeight="1" spans="1:12">
      <c r="A94"/>
      <c r="B94"/>
      <c r="C94"/>
      <c r="D94"/>
      <c r="E94"/>
      <c r="F94"/>
      <c r="G94"/>
      <c r="H94"/>
      <c r="I94"/>
      <c r="J94"/>
      <c r="K94"/>
      <c r="L94"/>
    </row>
    <row r="95" ht="22.5" customHeight="1" spans="1:12">
      <c r="A95"/>
      <c r="B95"/>
      <c r="C95"/>
      <c r="D95"/>
      <c r="E95"/>
      <c r="F95"/>
      <c r="G95"/>
      <c r="H95"/>
      <c r="I95"/>
      <c r="J95"/>
      <c r="K95"/>
      <c r="L95"/>
    </row>
    <row r="96" ht="22.5" customHeight="1" spans="1:12">
      <c r="A96"/>
      <c r="B96"/>
      <c r="C96"/>
      <c r="D96"/>
      <c r="E96"/>
      <c r="F96"/>
      <c r="G96"/>
      <c r="H96"/>
      <c r="I96"/>
      <c r="J96"/>
      <c r="K96"/>
      <c r="L96"/>
    </row>
    <row r="97" ht="22.5" customHeight="1" spans="1:12">
      <c r="A97"/>
      <c r="B97"/>
      <c r="C97"/>
      <c r="D97"/>
      <c r="E97"/>
      <c r="F97"/>
      <c r="G97"/>
      <c r="H97"/>
      <c r="I97"/>
      <c r="J97"/>
      <c r="K97"/>
      <c r="L97"/>
    </row>
    <row r="98" ht="22.5" customHeight="1" spans="1:12">
      <c r="A98"/>
      <c r="B98"/>
      <c r="C98"/>
      <c r="D98"/>
      <c r="E98"/>
      <c r="F98"/>
      <c r="G98"/>
      <c r="H98"/>
      <c r="I98"/>
      <c r="J98"/>
      <c r="K98"/>
      <c r="L98"/>
    </row>
    <row r="99" ht="22.5" customHeight="1" spans="1:12">
      <c r="A99"/>
      <c r="B99"/>
      <c r="C99"/>
      <c r="D99"/>
      <c r="E99"/>
      <c r="F99"/>
      <c r="G99"/>
      <c r="H99"/>
      <c r="I99"/>
      <c r="J99"/>
      <c r="K99"/>
      <c r="L99"/>
    </row>
    <row r="100" ht="22.5" customHeight="1" spans="1:12">
      <c r="A100"/>
      <c r="B100"/>
      <c r="C100"/>
      <c r="D100"/>
      <c r="E100"/>
      <c r="F100"/>
      <c r="G100"/>
      <c r="H100"/>
      <c r="I100"/>
      <c r="J100"/>
      <c r="K100"/>
      <c r="L100"/>
    </row>
    <row r="101" ht="22.5" customHeight="1" spans="1:12">
      <c r="A101"/>
      <c r="B101"/>
      <c r="C101"/>
      <c r="D101"/>
      <c r="E101"/>
      <c r="F101"/>
      <c r="G101"/>
      <c r="H101"/>
      <c r="I101"/>
      <c r="J101"/>
      <c r="K101"/>
      <c r="L101"/>
    </row>
    <row r="102" ht="22.5" customHeight="1" spans="1:12">
      <c r="A102"/>
      <c r="B102"/>
      <c r="C102"/>
      <c r="D102"/>
      <c r="E102"/>
      <c r="F102"/>
      <c r="G102"/>
      <c r="H102"/>
      <c r="I102"/>
      <c r="J102"/>
      <c r="K102"/>
      <c r="L102"/>
    </row>
    <row r="103" ht="22.5" customHeight="1" spans="1:12">
      <c r="A103"/>
      <c r="B103"/>
      <c r="C103"/>
      <c r="D103"/>
      <c r="E103"/>
      <c r="F103"/>
      <c r="G103"/>
      <c r="H103"/>
      <c r="I103"/>
      <c r="J103"/>
      <c r="K103"/>
      <c r="L103"/>
    </row>
    <row r="104" ht="22.5" customHeight="1" spans="1:12">
      <c r="A104"/>
      <c r="B104"/>
      <c r="C104"/>
      <c r="D104"/>
      <c r="E104"/>
      <c r="F104"/>
      <c r="G104"/>
      <c r="H104"/>
      <c r="I104"/>
      <c r="J104"/>
      <c r="K104"/>
      <c r="L104"/>
    </row>
    <row r="105" ht="22.5" customHeight="1" spans="1:12">
      <c r="A105"/>
      <c r="B105"/>
      <c r="C105"/>
      <c r="D105"/>
      <c r="E105"/>
      <c r="F105"/>
      <c r="G105"/>
      <c r="H105"/>
      <c r="I105"/>
      <c r="J105"/>
      <c r="K105"/>
      <c r="L105"/>
    </row>
    <row r="106" ht="22.5" customHeight="1" spans="1:12">
      <c r="A106"/>
      <c r="B106"/>
      <c r="C106"/>
      <c r="D106"/>
      <c r="E106"/>
      <c r="F106"/>
      <c r="G106"/>
      <c r="H106"/>
      <c r="I106"/>
      <c r="J106"/>
      <c r="K106"/>
      <c r="L106"/>
    </row>
    <row r="107" ht="22.5" customHeight="1" spans="1:12">
      <c r="A107"/>
      <c r="B107"/>
      <c r="C107"/>
      <c r="D107"/>
      <c r="E107"/>
      <c r="F107"/>
      <c r="G107"/>
      <c r="H107"/>
      <c r="I107"/>
      <c r="J107"/>
      <c r="K107"/>
      <c r="L107"/>
    </row>
    <row r="108" ht="22.5" customHeight="1" spans="1:12">
      <c r="A108"/>
      <c r="B108"/>
      <c r="C108"/>
      <c r="D108"/>
      <c r="E108"/>
      <c r="F108"/>
      <c r="G108"/>
      <c r="H108"/>
      <c r="I108"/>
      <c r="J108"/>
      <c r="K108"/>
      <c r="L108"/>
    </row>
    <row r="109" ht="22.5" customHeight="1" spans="1:12">
      <c r="A109"/>
      <c r="B109"/>
      <c r="C109"/>
      <c r="D109"/>
      <c r="E109"/>
      <c r="F109"/>
      <c r="G109"/>
      <c r="H109"/>
      <c r="I109"/>
      <c r="J109"/>
      <c r="K109"/>
      <c r="L109"/>
    </row>
    <row r="110" ht="22.5" customHeight="1" spans="1:12">
      <c r="A110"/>
      <c r="B110"/>
      <c r="C110"/>
      <c r="D110"/>
      <c r="E110"/>
      <c r="F110"/>
      <c r="G110"/>
      <c r="H110"/>
      <c r="I110"/>
      <c r="J110"/>
      <c r="K110"/>
      <c r="L110"/>
    </row>
    <row r="111" ht="22.5" customHeight="1" spans="1:12">
      <c r="A111"/>
      <c r="B111"/>
      <c r="C111"/>
      <c r="D111"/>
      <c r="E111"/>
      <c r="F111"/>
      <c r="G111"/>
      <c r="H111"/>
      <c r="I111"/>
      <c r="J111"/>
      <c r="K111"/>
      <c r="L111"/>
    </row>
    <row r="112" ht="22.5" customHeight="1" spans="1:12">
      <c r="A112"/>
      <c r="B112"/>
      <c r="C112"/>
      <c r="D112"/>
      <c r="E112"/>
      <c r="F112"/>
      <c r="G112"/>
      <c r="H112"/>
      <c r="I112"/>
      <c r="J112"/>
      <c r="K112"/>
      <c r="L112"/>
    </row>
    <row r="113" ht="22.5" customHeight="1" spans="1:12">
      <c r="A113"/>
      <c r="B113"/>
      <c r="C113"/>
      <c r="D113"/>
      <c r="E113"/>
      <c r="F113"/>
      <c r="G113"/>
      <c r="H113"/>
      <c r="I113"/>
      <c r="J113"/>
      <c r="K113"/>
      <c r="L113"/>
    </row>
    <row r="114" ht="22.5" customHeight="1" spans="1:12">
      <c r="A114"/>
      <c r="B114"/>
      <c r="C114"/>
      <c r="D114"/>
      <c r="E114"/>
      <c r="F114"/>
      <c r="G114"/>
      <c r="H114"/>
      <c r="I114"/>
      <c r="J114"/>
      <c r="K114"/>
      <c r="L114"/>
    </row>
    <row r="115" ht="22.5" customHeight="1" spans="1:12">
      <c r="A115"/>
      <c r="B115"/>
      <c r="C115"/>
      <c r="D115"/>
      <c r="E115"/>
      <c r="F115"/>
      <c r="G115"/>
      <c r="H115"/>
      <c r="I115"/>
      <c r="J115"/>
      <c r="K115"/>
      <c r="L115"/>
    </row>
    <row r="116" ht="22.5" customHeight="1" spans="1:12">
      <c r="A116"/>
      <c r="B116"/>
      <c r="C116"/>
      <c r="D116"/>
      <c r="E116"/>
      <c r="F116"/>
      <c r="G116"/>
      <c r="H116"/>
      <c r="I116"/>
      <c r="J116"/>
      <c r="K116"/>
      <c r="L116"/>
    </row>
    <row r="117" ht="22.5" customHeight="1" spans="1:12">
      <c r="A117"/>
      <c r="B117"/>
      <c r="C117"/>
      <c r="D117"/>
      <c r="E117"/>
      <c r="F117"/>
      <c r="G117"/>
      <c r="H117"/>
      <c r="I117"/>
      <c r="J117"/>
      <c r="K117"/>
      <c r="L117"/>
    </row>
    <row r="118" ht="22.5" customHeight="1" spans="1:12">
      <c r="A118"/>
      <c r="B118"/>
      <c r="C118"/>
      <c r="D118"/>
      <c r="E118"/>
      <c r="F118"/>
      <c r="G118"/>
      <c r="H118"/>
      <c r="I118"/>
      <c r="J118"/>
      <c r="K118"/>
      <c r="L118"/>
    </row>
    <row r="119" ht="22.5" customHeight="1" spans="1:12">
      <c r="A119"/>
      <c r="B119"/>
      <c r="C119"/>
      <c r="D119"/>
      <c r="E119"/>
      <c r="F119"/>
      <c r="G119"/>
      <c r="H119"/>
      <c r="I119"/>
      <c r="J119"/>
      <c r="K119"/>
      <c r="L119"/>
    </row>
    <row r="120" ht="22.5" customHeight="1" spans="1:12">
      <c r="A120"/>
      <c r="B120"/>
      <c r="C120"/>
      <c r="D120"/>
      <c r="E120"/>
      <c r="F120"/>
      <c r="G120"/>
      <c r="H120"/>
      <c r="I120"/>
      <c r="J120"/>
      <c r="K120"/>
      <c r="L120"/>
    </row>
    <row r="121" ht="22.5" customHeight="1" spans="1:12">
      <c r="A121"/>
      <c r="B121"/>
      <c r="C121"/>
      <c r="D121"/>
      <c r="E121"/>
      <c r="F121"/>
      <c r="G121"/>
      <c r="H121"/>
      <c r="I121"/>
      <c r="J121"/>
      <c r="K121"/>
      <c r="L121"/>
    </row>
    <row r="122" ht="22.5" customHeight="1" spans="1:12">
      <c r="A122"/>
      <c r="B122"/>
      <c r="C122"/>
      <c r="D122"/>
      <c r="E122"/>
      <c r="F122"/>
      <c r="G122"/>
      <c r="H122"/>
      <c r="I122"/>
      <c r="J122"/>
      <c r="K122"/>
      <c r="L122"/>
    </row>
    <row r="123" ht="22.5" customHeight="1" spans="1:12">
      <c r="A123"/>
      <c r="B123"/>
      <c r="C123"/>
      <c r="D123"/>
      <c r="E123"/>
      <c r="F123"/>
      <c r="G123"/>
      <c r="H123"/>
      <c r="I123"/>
      <c r="J123"/>
      <c r="K123"/>
      <c r="L123"/>
    </row>
    <row r="124" ht="22.5" customHeight="1" spans="1:12">
      <c r="A124"/>
      <c r="B124"/>
      <c r="C124"/>
      <c r="D124"/>
      <c r="E124"/>
      <c r="F124"/>
      <c r="G124"/>
      <c r="H124"/>
      <c r="I124"/>
      <c r="J124"/>
      <c r="K124"/>
      <c r="L124"/>
    </row>
    <row r="125" ht="22.5" customHeight="1" spans="1:12">
      <c r="A125"/>
      <c r="B125"/>
      <c r="C125"/>
      <c r="D125"/>
      <c r="E125"/>
      <c r="F125"/>
      <c r="G125"/>
      <c r="H125"/>
      <c r="I125"/>
      <c r="J125"/>
      <c r="K125"/>
      <c r="L125"/>
    </row>
    <row r="126" ht="22.5" customHeight="1" spans="1:12">
      <c r="A126"/>
      <c r="B126"/>
      <c r="C126"/>
      <c r="D126"/>
      <c r="E126"/>
      <c r="F126"/>
      <c r="G126"/>
      <c r="H126"/>
      <c r="I126"/>
      <c r="J126"/>
      <c r="K126"/>
      <c r="L126"/>
    </row>
    <row r="127" ht="22.5" customHeight="1" spans="1:12">
      <c r="A127"/>
      <c r="B127"/>
      <c r="C127"/>
      <c r="D127"/>
      <c r="E127"/>
      <c r="F127"/>
      <c r="G127"/>
      <c r="H127"/>
      <c r="I127"/>
      <c r="J127"/>
      <c r="K127"/>
      <c r="L127"/>
    </row>
    <row r="128" ht="22.5" customHeight="1" spans="1:12">
      <c r="A128"/>
      <c r="B128"/>
      <c r="C128"/>
      <c r="D128"/>
      <c r="E128"/>
      <c r="F128"/>
      <c r="G128"/>
      <c r="H128"/>
      <c r="I128"/>
      <c r="J128"/>
      <c r="K128"/>
      <c r="L128"/>
    </row>
    <row r="129" ht="22.5" customHeight="1" spans="1:12">
      <c r="A129"/>
      <c r="B129"/>
      <c r="C129"/>
      <c r="D129"/>
      <c r="E129"/>
      <c r="F129"/>
      <c r="G129"/>
      <c r="H129"/>
      <c r="I129"/>
      <c r="J129"/>
      <c r="K129"/>
      <c r="L129"/>
    </row>
    <row r="130" ht="22.5" customHeight="1" spans="1:12">
      <c r="A130"/>
      <c r="B130"/>
      <c r="C130"/>
      <c r="D130"/>
      <c r="E130"/>
      <c r="F130"/>
      <c r="G130"/>
      <c r="H130"/>
      <c r="I130"/>
      <c r="J130"/>
      <c r="K130"/>
      <c r="L130"/>
    </row>
    <row r="131" ht="22.5" customHeight="1" spans="1:12">
      <c r="A131"/>
      <c r="B131"/>
      <c r="C131"/>
      <c r="D131"/>
      <c r="E131"/>
      <c r="F131"/>
      <c r="G131"/>
      <c r="H131"/>
      <c r="I131"/>
      <c r="J131"/>
      <c r="K131"/>
      <c r="L131"/>
    </row>
    <row r="132" ht="22.5" customHeight="1" spans="1:12">
      <c r="A132"/>
      <c r="B132"/>
      <c r="C132"/>
      <c r="D132"/>
      <c r="E132"/>
      <c r="F132"/>
      <c r="G132"/>
      <c r="H132"/>
      <c r="I132"/>
      <c r="J132"/>
      <c r="K132"/>
      <c r="L132"/>
    </row>
    <row r="133" ht="22.5" customHeight="1" spans="1:12">
      <c r="A133"/>
      <c r="B133"/>
      <c r="C133"/>
      <c r="D133"/>
      <c r="E133"/>
      <c r="F133"/>
      <c r="G133"/>
      <c r="H133"/>
      <c r="I133"/>
      <c r="J133"/>
      <c r="K133"/>
      <c r="L133"/>
    </row>
    <row r="134" ht="22.5" customHeight="1" spans="1:12">
      <c r="A134"/>
      <c r="B134"/>
      <c r="C134"/>
      <c r="D134"/>
      <c r="E134"/>
      <c r="F134"/>
      <c r="G134"/>
      <c r="H134"/>
      <c r="I134"/>
      <c r="J134"/>
      <c r="K134"/>
      <c r="L134"/>
    </row>
    <row r="135" ht="22.5" customHeight="1" spans="1:12">
      <c r="A135"/>
      <c r="B135"/>
      <c r="C135"/>
      <c r="D135"/>
      <c r="E135"/>
      <c r="F135"/>
      <c r="G135"/>
      <c r="H135"/>
      <c r="I135"/>
      <c r="J135"/>
      <c r="K135"/>
      <c r="L135"/>
    </row>
    <row r="136" ht="22.5" customHeight="1" spans="1:12">
      <c r="A136"/>
      <c r="B136"/>
      <c r="C136"/>
      <c r="D136"/>
      <c r="E136"/>
      <c r="F136"/>
      <c r="G136"/>
      <c r="H136"/>
      <c r="I136"/>
      <c r="J136"/>
      <c r="K136"/>
      <c r="L136"/>
    </row>
    <row r="137" ht="22.5" customHeight="1" spans="1:12">
      <c r="A137"/>
      <c r="B137"/>
      <c r="C137"/>
      <c r="D137"/>
      <c r="E137"/>
      <c r="F137"/>
      <c r="G137"/>
      <c r="H137"/>
      <c r="I137"/>
      <c r="J137"/>
      <c r="K137"/>
      <c r="L137"/>
    </row>
    <row r="138" ht="22.5" customHeight="1" spans="1:12">
      <c r="A138"/>
      <c r="B138"/>
      <c r="C138"/>
      <c r="D138"/>
      <c r="E138"/>
      <c r="F138"/>
      <c r="G138"/>
      <c r="H138"/>
      <c r="I138"/>
      <c r="J138"/>
      <c r="K138"/>
      <c r="L138"/>
    </row>
    <row r="139" ht="22.5" customHeight="1" spans="1:12">
      <c r="A139"/>
      <c r="B139"/>
      <c r="C139"/>
      <c r="D139"/>
      <c r="E139"/>
      <c r="F139"/>
      <c r="G139"/>
      <c r="H139"/>
      <c r="I139"/>
      <c r="J139"/>
      <c r="K139"/>
      <c r="L139"/>
    </row>
    <row r="140" ht="22.5" customHeight="1" spans="1:12">
      <c r="A140"/>
      <c r="B140"/>
      <c r="C140"/>
      <c r="D140"/>
      <c r="E140"/>
      <c r="F140"/>
      <c r="G140"/>
      <c r="H140"/>
      <c r="I140"/>
      <c r="J140"/>
      <c r="K140"/>
      <c r="L140"/>
    </row>
    <row r="141" ht="22.5" customHeight="1" spans="1:12">
      <c r="A141"/>
      <c r="B141"/>
      <c r="C141"/>
      <c r="D141"/>
      <c r="E141"/>
      <c r="F141"/>
      <c r="G141"/>
      <c r="H141"/>
      <c r="I141"/>
      <c r="J141"/>
      <c r="K141"/>
      <c r="L141"/>
    </row>
    <row r="142" ht="22.5" customHeight="1" spans="1:12">
      <c r="A142"/>
      <c r="B142"/>
      <c r="C142"/>
      <c r="D142"/>
      <c r="E142"/>
      <c r="F142"/>
      <c r="G142"/>
      <c r="H142"/>
      <c r="I142"/>
      <c r="J142"/>
      <c r="K142"/>
      <c r="L142"/>
    </row>
    <row r="143" ht="22.5" customHeight="1" spans="1:12">
      <c r="A143"/>
      <c r="B143"/>
      <c r="C143"/>
      <c r="D143"/>
      <c r="E143"/>
      <c r="F143"/>
      <c r="G143"/>
      <c r="H143"/>
      <c r="I143"/>
      <c r="J143"/>
      <c r="K143"/>
      <c r="L143"/>
    </row>
    <row r="144" ht="22.5" customHeight="1" spans="1:12">
      <c r="A144"/>
      <c r="B144"/>
      <c r="C144"/>
      <c r="D144"/>
      <c r="E144"/>
      <c r="F144"/>
      <c r="G144"/>
      <c r="H144"/>
      <c r="I144"/>
      <c r="J144"/>
      <c r="K144"/>
      <c r="L144"/>
    </row>
    <row r="145" ht="22.5" customHeight="1" spans="1:12">
      <c r="A145"/>
      <c r="B145"/>
      <c r="C145"/>
      <c r="D145"/>
      <c r="E145"/>
      <c r="F145"/>
      <c r="G145"/>
      <c r="H145"/>
      <c r="I145"/>
      <c r="J145"/>
      <c r="K145"/>
      <c r="L145"/>
    </row>
    <row r="146" ht="22.5" customHeight="1" spans="1:12">
      <c r="A146"/>
      <c r="B146"/>
      <c r="C146"/>
      <c r="D146"/>
      <c r="E146"/>
      <c r="F146"/>
      <c r="G146"/>
      <c r="H146"/>
      <c r="I146"/>
      <c r="J146"/>
      <c r="K146"/>
      <c r="L146"/>
    </row>
    <row r="147" ht="22.5" customHeight="1" spans="1:12">
      <c r="A147"/>
      <c r="B147"/>
      <c r="C147"/>
      <c r="D147"/>
      <c r="E147"/>
      <c r="F147"/>
      <c r="G147"/>
      <c r="H147"/>
      <c r="I147"/>
      <c r="J147"/>
      <c r="K147"/>
      <c r="L147"/>
    </row>
    <row r="148" ht="22.5" customHeight="1" spans="1:12">
      <c r="A148"/>
      <c r="B148"/>
      <c r="C148"/>
      <c r="D148"/>
      <c r="E148"/>
      <c r="F148"/>
      <c r="G148"/>
      <c r="H148"/>
      <c r="I148"/>
      <c r="J148"/>
      <c r="K148"/>
      <c r="L148"/>
    </row>
    <row r="149" ht="22.5" customHeight="1" spans="1:12">
      <c r="A149"/>
      <c r="B149"/>
      <c r="C149"/>
      <c r="D149"/>
      <c r="E149"/>
      <c r="F149"/>
      <c r="G149"/>
      <c r="H149"/>
      <c r="I149"/>
      <c r="J149"/>
      <c r="K149"/>
      <c r="L149"/>
    </row>
    <row r="150" ht="22.5" customHeight="1" spans="1:12">
      <c r="A150"/>
      <c r="B150"/>
      <c r="C150"/>
      <c r="D150"/>
      <c r="E150"/>
      <c r="F150"/>
      <c r="G150"/>
      <c r="H150"/>
      <c r="I150"/>
      <c r="J150"/>
      <c r="K150"/>
      <c r="L150"/>
    </row>
    <row r="151" ht="22.5" customHeight="1" spans="1:12">
      <c r="A151"/>
      <c r="B151"/>
      <c r="C151"/>
      <c r="D151"/>
      <c r="E151"/>
      <c r="F151"/>
      <c r="G151"/>
      <c r="H151"/>
      <c r="I151"/>
      <c r="J151"/>
      <c r="K151"/>
      <c r="L151"/>
    </row>
    <row r="152" ht="22.5" customHeight="1" spans="1:12">
      <c r="A152"/>
      <c r="B152"/>
      <c r="C152"/>
      <c r="D152"/>
      <c r="E152"/>
      <c r="F152"/>
      <c r="G152"/>
      <c r="H152"/>
      <c r="I152"/>
      <c r="J152"/>
      <c r="K152"/>
      <c r="L152"/>
    </row>
    <row r="153" ht="22.5" customHeight="1" spans="1:12">
      <c r="A153"/>
      <c r="B153"/>
      <c r="C153"/>
      <c r="D153"/>
      <c r="E153"/>
      <c r="F153"/>
      <c r="G153"/>
      <c r="H153"/>
      <c r="I153"/>
      <c r="J153"/>
      <c r="K153"/>
      <c r="L153"/>
    </row>
    <row r="154" ht="22.5" customHeight="1" spans="1:12">
      <c r="A154"/>
      <c r="B154"/>
      <c r="C154"/>
      <c r="D154"/>
      <c r="E154"/>
      <c r="F154"/>
      <c r="G154"/>
      <c r="H154"/>
      <c r="I154"/>
      <c r="J154"/>
      <c r="K154"/>
      <c r="L154"/>
    </row>
    <row r="155" ht="22.5" customHeight="1" spans="1:12">
      <c r="A155"/>
      <c r="B155"/>
      <c r="C155"/>
      <c r="D155"/>
      <c r="E155"/>
      <c r="F155"/>
      <c r="G155"/>
      <c r="H155"/>
      <c r="I155"/>
      <c r="J155"/>
      <c r="K155"/>
      <c r="L155"/>
    </row>
    <row r="156" ht="22.5" customHeight="1" spans="1:12">
      <c r="A156"/>
      <c r="B156"/>
      <c r="C156"/>
      <c r="D156"/>
      <c r="E156"/>
      <c r="F156"/>
      <c r="G156"/>
      <c r="H156"/>
      <c r="I156"/>
      <c r="J156"/>
      <c r="K156"/>
      <c r="L156"/>
    </row>
    <row r="157" ht="22.5" customHeight="1" spans="1:12">
      <c r="A157"/>
      <c r="B157"/>
      <c r="C157"/>
      <c r="D157"/>
      <c r="E157"/>
      <c r="F157"/>
      <c r="G157"/>
      <c r="H157"/>
      <c r="I157"/>
      <c r="J157"/>
      <c r="K157"/>
      <c r="L157"/>
    </row>
    <row r="158" ht="22.5" customHeight="1" spans="1:12">
      <c r="A158"/>
      <c r="B158"/>
      <c r="C158"/>
      <c r="D158"/>
      <c r="E158"/>
      <c r="F158"/>
      <c r="G158"/>
      <c r="H158"/>
      <c r="I158"/>
      <c r="J158"/>
      <c r="K158"/>
      <c r="L158"/>
    </row>
    <row r="159" ht="22.5" customHeight="1" spans="1:12">
      <c r="A159"/>
      <c r="B159"/>
      <c r="C159"/>
      <c r="D159"/>
      <c r="E159"/>
      <c r="F159"/>
      <c r="G159"/>
      <c r="H159"/>
      <c r="I159"/>
      <c r="J159"/>
      <c r="K159"/>
      <c r="L159"/>
    </row>
    <row r="160" ht="22.5" customHeight="1" spans="1:12">
      <c r="A160"/>
      <c r="B160"/>
      <c r="C160"/>
      <c r="D160"/>
      <c r="E160"/>
      <c r="F160"/>
      <c r="G160"/>
      <c r="H160"/>
      <c r="I160"/>
      <c r="J160"/>
      <c r="K160"/>
      <c r="L160"/>
    </row>
    <row r="161" ht="22.5" customHeight="1" spans="1:12">
      <c r="A161"/>
      <c r="B161"/>
      <c r="C161"/>
      <c r="D161"/>
      <c r="E161"/>
      <c r="F161"/>
      <c r="G161"/>
      <c r="H161"/>
      <c r="I161"/>
      <c r="J161"/>
      <c r="K161"/>
      <c r="L161"/>
    </row>
    <row r="162" ht="22.5" customHeight="1" spans="1:12">
      <c r="A162"/>
      <c r="B162"/>
      <c r="C162"/>
      <c r="D162"/>
      <c r="E162"/>
      <c r="F162"/>
      <c r="G162"/>
      <c r="H162"/>
      <c r="I162"/>
      <c r="J162"/>
      <c r="K162"/>
      <c r="L162"/>
    </row>
    <row r="163" ht="22.5" customHeight="1" spans="1:12">
      <c r="A163"/>
      <c r="B163"/>
      <c r="C163"/>
      <c r="D163"/>
      <c r="E163"/>
      <c r="F163"/>
      <c r="G163"/>
      <c r="H163"/>
      <c r="I163"/>
      <c r="J163"/>
      <c r="K163"/>
      <c r="L163"/>
    </row>
    <row r="164" ht="22.5" customHeight="1" spans="1:12">
      <c r="A164"/>
      <c r="B164"/>
      <c r="C164"/>
      <c r="D164"/>
      <c r="E164"/>
      <c r="F164"/>
      <c r="G164"/>
      <c r="H164"/>
      <c r="I164"/>
      <c r="J164"/>
      <c r="K164"/>
      <c r="L164"/>
    </row>
    <row r="165" ht="22.5" customHeight="1" spans="1:12">
      <c r="A165"/>
      <c r="B165"/>
      <c r="C165"/>
      <c r="D165"/>
      <c r="E165"/>
      <c r="F165"/>
      <c r="G165"/>
      <c r="H165"/>
      <c r="I165"/>
      <c r="J165"/>
      <c r="K165"/>
      <c r="L165"/>
    </row>
    <row r="166" ht="22.5" customHeight="1" spans="1:12">
      <c r="A166"/>
      <c r="B166"/>
      <c r="C166"/>
      <c r="D166"/>
      <c r="E166"/>
      <c r="F166"/>
      <c r="G166"/>
      <c r="H166"/>
      <c r="I166"/>
      <c r="J166"/>
      <c r="K166"/>
      <c r="L166"/>
    </row>
    <row r="167" ht="22.5" customHeight="1" spans="1:12">
      <c r="A167"/>
      <c r="B167"/>
      <c r="C167"/>
      <c r="D167"/>
      <c r="E167"/>
      <c r="F167"/>
      <c r="G167"/>
      <c r="H167"/>
      <c r="I167"/>
      <c r="J167"/>
      <c r="K167"/>
      <c r="L167"/>
    </row>
    <row r="168" ht="22.5" customHeight="1" spans="1:12">
      <c r="A168"/>
      <c r="B168"/>
      <c r="C168"/>
      <c r="D168"/>
      <c r="E168"/>
      <c r="F168"/>
      <c r="G168"/>
      <c r="H168"/>
      <c r="I168"/>
      <c r="J168"/>
      <c r="K168"/>
      <c r="L168"/>
    </row>
    <row r="169" ht="22.5" customHeight="1" spans="1:12">
      <c r="A169"/>
      <c r="B169"/>
      <c r="C169"/>
      <c r="D169"/>
      <c r="E169"/>
      <c r="F169"/>
      <c r="G169"/>
      <c r="H169"/>
      <c r="I169"/>
      <c r="J169"/>
      <c r="K169"/>
      <c r="L169"/>
    </row>
    <row r="170" ht="22.5" customHeight="1" spans="1:12">
      <c r="A170"/>
      <c r="B170"/>
      <c r="C170"/>
      <c r="D170"/>
      <c r="E170"/>
      <c r="F170"/>
      <c r="G170"/>
      <c r="H170"/>
      <c r="I170"/>
      <c r="J170"/>
      <c r="K170"/>
      <c r="L170"/>
    </row>
    <row r="171" ht="22.5" customHeight="1" spans="1:12">
      <c r="A171"/>
      <c r="B171"/>
      <c r="C171"/>
      <c r="D171"/>
      <c r="E171"/>
      <c r="F171"/>
      <c r="G171"/>
      <c r="H171"/>
      <c r="I171"/>
      <c r="J171"/>
      <c r="K171"/>
      <c r="L171"/>
    </row>
    <row r="172" ht="22.5" customHeight="1" spans="1:12">
      <c r="A172"/>
      <c r="B172"/>
      <c r="C172"/>
      <c r="D172"/>
      <c r="E172"/>
      <c r="F172"/>
      <c r="G172"/>
      <c r="H172"/>
      <c r="I172"/>
      <c r="J172"/>
      <c r="K172"/>
      <c r="L172"/>
    </row>
    <row r="173" ht="22.5" customHeight="1" spans="1:12">
      <c r="A173"/>
      <c r="B173"/>
      <c r="C173"/>
      <c r="D173"/>
      <c r="E173"/>
      <c r="F173"/>
      <c r="G173"/>
      <c r="H173"/>
      <c r="I173"/>
      <c r="J173"/>
      <c r="K173"/>
      <c r="L173"/>
    </row>
    <row r="174" ht="22.5" customHeight="1" spans="1:12">
      <c r="A174"/>
      <c r="B174"/>
      <c r="C174"/>
      <c r="D174"/>
      <c r="E174"/>
      <c r="F174"/>
      <c r="G174"/>
      <c r="H174"/>
      <c r="I174"/>
      <c r="J174"/>
      <c r="K174"/>
      <c r="L174"/>
    </row>
    <row r="175" ht="22.5" customHeight="1" spans="1:12">
      <c r="A175"/>
      <c r="B175"/>
      <c r="C175"/>
      <c r="D175"/>
      <c r="E175"/>
      <c r="F175"/>
      <c r="G175"/>
      <c r="H175"/>
      <c r="I175"/>
      <c r="J175"/>
      <c r="K175"/>
      <c r="L175"/>
    </row>
    <row r="176" ht="22.5" customHeight="1" spans="1:12">
      <c r="A176"/>
      <c r="B176"/>
      <c r="C176"/>
      <c r="D176"/>
      <c r="E176"/>
      <c r="F176"/>
      <c r="G176"/>
      <c r="H176"/>
      <c r="I176"/>
      <c r="J176"/>
      <c r="K176"/>
      <c r="L176"/>
    </row>
    <row r="177" ht="22.5" customHeight="1" spans="1:12">
      <c r="A177"/>
      <c r="B177"/>
      <c r="C177"/>
      <c r="D177"/>
      <c r="E177"/>
      <c r="F177"/>
      <c r="G177"/>
      <c r="H177"/>
      <c r="I177"/>
      <c r="J177"/>
      <c r="K177"/>
      <c r="L177"/>
    </row>
    <row r="178" ht="22.5" customHeight="1" spans="1:12">
      <c r="A178"/>
      <c r="B178"/>
      <c r="C178"/>
      <c r="D178"/>
      <c r="E178"/>
      <c r="F178"/>
      <c r="G178"/>
      <c r="H178"/>
      <c r="I178"/>
      <c r="J178"/>
      <c r="K178"/>
      <c r="L178"/>
    </row>
    <row r="179" ht="22.5" customHeight="1" spans="1:12">
      <c r="A179"/>
      <c r="B179"/>
      <c r="C179"/>
      <c r="D179"/>
      <c r="E179"/>
      <c r="F179"/>
      <c r="G179"/>
      <c r="H179"/>
      <c r="I179"/>
      <c r="J179"/>
      <c r="K179"/>
      <c r="L179"/>
    </row>
    <row r="180" ht="22.5" customHeight="1" spans="1:12">
      <c r="A180"/>
      <c r="B180"/>
      <c r="C180"/>
      <c r="D180"/>
      <c r="E180"/>
      <c r="F180"/>
      <c r="G180"/>
      <c r="H180"/>
      <c r="I180"/>
      <c r="J180"/>
      <c r="K180"/>
      <c r="L180"/>
    </row>
    <row r="181" ht="22.5" customHeight="1" spans="1:12">
      <c r="A181"/>
      <c r="B181"/>
      <c r="C181"/>
      <c r="D181"/>
      <c r="E181"/>
      <c r="F181"/>
      <c r="G181"/>
      <c r="H181"/>
      <c r="I181"/>
      <c r="J181"/>
      <c r="K181"/>
      <c r="L181"/>
    </row>
    <row r="182" ht="22.5" customHeight="1" spans="1:12">
      <c r="A182"/>
      <c r="B182"/>
      <c r="C182"/>
      <c r="D182"/>
      <c r="E182"/>
      <c r="F182"/>
      <c r="G182"/>
      <c r="H182"/>
      <c r="I182"/>
      <c r="J182"/>
      <c r="K182"/>
      <c r="L182"/>
    </row>
    <row r="183" ht="22.5" customHeight="1" spans="1:12">
      <c r="A183"/>
      <c r="B183"/>
      <c r="C183"/>
      <c r="D183"/>
      <c r="E183"/>
      <c r="F183"/>
      <c r="G183"/>
      <c r="H183"/>
      <c r="I183"/>
      <c r="J183"/>
      <c r="K183"/>
      <c r="L183"/>
    </row>
    <row r="184" ht="22.5" customHeight="1" spans="1:12">
      <c r="A184"/>
      <c r="B184"/>
      <c r="C184"/>
      <c r="D184"/>
      <c r="E184"/>
      <c r="F184"/>
      <c r="G184"/>
      <c r="H184"/>
      <c r="I184"/>
      <c r="J184"/>
      <c r="K184"/>
      <c r="L184"/>
    </row>
    <row r="185" ht="22.5" customHeight="1" spans="1:12">
      <c r="A185"/>
      <c r="B185"/>
      <c r="C185"/>
      <c r="D185"/>
      <c r="E185"/>
      <c r="F185"/>
      <c r="G185"/>
      <c r="H185"/>
      <c r="I185"/>
      <c r="J185"/>
      <c r="K185"/>
      <c r="L185"/>
    </row>
    <row r="186" ht="22.5" customHeight="1" spans="1:12">
      <c r="A186"/>
      <c r="B186"/>
      <c r="C186"/>
      <c r="D186"/>
      <c r="E186"/>
      <c r="F186"/>
      <c r="G186"/>
      <c r="H186"/>
      <c r="I186"/>
      <c r="J186"/>
      <c r="K186"/>
      <c r="L186"/>
    </row>
    <row r="187" ht="22.5" customHeight="1" spans="1:12">
      <c r="A187"/>
      <c r="B187"/>
      <c r="C187"/>
      <c r="D187"/>
      <c r="E187"/>
      <c r="F187"/>
      <c r="G187"/>
      <c r="H187"/>
      <c r="I187"/>
      <c r="J187"/>
      <c r="K187"/>
      <c r="L187"/>
    </row>
    <row r="188" ht="22.5" customHeight="1" spans="1:12">
      <c r="A188"/>
      <c r="B188"/>
      <c r="C188"/>
      <c r="D188"/>
      <c r="E188"/>
      <c r="F188"/>
      <c r="G188"/>
      <c r="H188"/>
      <c r="I188"/>
      <c r="J188"/>
      <c r="K188"/>
      <c r="L188"/>
    </row>
    <row r="189" ht="22.5" customHeight="1" spans="1:12">
      <c r="A189"/>
      <c r="B189"/>
      <c r="C189"/>
      <c r="D189"/>
      <c r="E189"/>
      <c r="F189"/>
      <c r="G189"/>
      <c r="H189"/>
      <c r="I189"/>
      <c r="J189"/>
      <c r="K189"/>
      <c r="L189"/>
    </row>
    <row r="190" ht="22.5" customHeight="1" spans="1:12">
      <c r="A190"/>
      <c r="B190"/>
      <c r="C190"/>
      <c r="D190"/>
      <c r="E190"/>
      <c r="F190"/>
      <c r="G190"/>
      <c r="H190"/>
      <c r="I190"/>
      <c r="J190"/>
      <c r="K190"/>
      <c r="L190"/>
    </row>
    <row r="191" ht="22.5" customHeight="1" spans="1:12">
      <c r="A191"/>
      <c r="B191"/>
      <c r="C191"/>
      <c r="D191"/>
      <c r="E191"/>
      <c r="F191"/>
      <c r="G191"/>
      <c r="H191"/>
      <c r="I191"/>
      <c r="J191"/>
      <c r="K191"/>
      <c r="L191"/>
    </row>
    <row r="192" ht="22.5" customHeight="1" spans="1:12">
      <c r="A192"/>
      <c r="B192"/>
      <c r="C192"/>
      <c r="D192"/>
      <c r="E192"/>
      <c r="F192"/>
      <c r="G192"/>
      <c r="H192"/>
      <c r="I192"/>
      <c r="J192"/>
      <c r="K192"/>
      <c r="L192"/>
    </row>
    <row r="193" ht="22.5" customHeight="1" spans="1:12">
      <c r="A193"/>
      <c r="B193"/>
      <c r="C193"/>
      <c r="D193"/>
      <c r="E193"/>
      <c r="F193"/>
      <c r="G193"/>
      <c r="H193"/>
      <c r="I193"/>
      <c r="J193"/>
      <c r="K193"/>
      <c r="L193"/>
    </row>
    <row r="194" ht="22.5" customHeight="1" spans="1:12">
      <c r="A194"/>
      <c r="B194"/>
      <c r="C194"/>
      <c r="D194"/>
      <c r="E194"/>
      <c r="F194"/>
      <c r="G194"/>
      <c r="H194"/>
      <c r="I194"/>
      <c r="J194"/>
      <c r="K194"/>
      <c r="L194"/>
    </row>
    <row r="195" ht="22.5" customHeight="1" spans="1:12">
      <c r="A195"/>
      <c r="B195"/>
      <c r="C195"/>
      <c r="D195"/>
      <c r="E195"/>
      <c r="F195"/>
      <c r="G195"/>
      <c r="H195"/>
      <c r="I195"/>
      <c r="J195"/>
      <c r="K195"/>
      <c r="L195"/>
    </row>
    <row r="196" ht="22.5" customHeight="1" spans="1:12">
      <c r="A196"/>
      <c r="B196"/>
      <c r="C196"/>
      <c r="D196"/>
      <c r="E196"/>
      <c r="F196"/>
      <c r="G196"/>
      <c r="H196"/>
      <c r="I196"/>
      <c r="J196"/>
      <c r="K196"/>
      <c r="L196"/>
    </row>
    <row r="197" ht="22.5" customHeight="1" spans="1:12">
      <c r="A197"/>
      <c r="B197"/>
      <c r="C197"/>
      <c r="D197"/>
      <c r="E197"/>
      <c r="F197"/>
      <c r="G197"/>
      <c r="H197"/>
      <c r="I197"/>
      <c r="J197"/>
      <c r="K197"/>
      <c r="L197"/>
    </row>
    <row r="198" ht="22.5" customHeight="1" spans="1:12">
      <c r="A198"/>
      <c r="B198"/>
      <c r="C198"/>
      <c r="D198"/>
      <c r="E198"/>
      <c r="F198"/>
      <c r="G198"/>
      <c r="H198"/>
      <c r="I198"/>
      <c r="J198"/>
      <c r="K198"/>
      <c r="L198"/>
    </row>
    <row r="199" ht="22.5" customHeight="1" spans="1:12">
      <c r="A199"/>
      <c r="B199"/>
      <c r="C199"/>
      <c r="D199"/>
      <c r="E199"/>
      <c r="F199"/>
      <c r="G199"/>
      <c r="H199"/>
      <c r="I199"/>
      <c r="J199"/>
      <c r="K199"/>
      <c r="L199"/>
    </row>
    <row r="200" ht="22.5" customHeight="1" spans="1:12">
      <c r="A200"/>
      <c r="B200"/>
      <c r="C200"/>
      <c r="D200"/>
      <c r="E200"/>
      <c r="F200"/>
      <c r="G200"/>
      <c r="H200"/>
      <c r="I200"/>
      <c r="J200"/>
      <c r="K200"/>
      <c r="L200"/>
    </row>
    <row r="201" ht="22.5" customHeight="1" spans="1:12">
      <c r="A201"/>
      <c r="B201"/>
      <c r="C201"/>
      <c r="D201"/>
      <c r="E201"/>
      <c r="F201"/>
      <c r="G201"/>
      <c r="H201"/>
      <c r="I201"/>
      <c r="J201"/>
      <c r="K201"/>
      <c r="L201"/>
    </row>
    <row r="202" ht="22.5" customHeight="1" spans="1:12">
      <c r="A202"/>
      <c r="B202"/>
      <c r="C202"/>
      <c r="D202"/>
      <c r="E202"/>
      <c r="F202"/>
      <c r="G202"/>
      <c r="H202"/>
      <c r="I202"/>
      <c r="J202"/>
      <c r="K202"/>
      <c r="L202"/>
    </row>
    <row r="203" ht="22.5" customHeight="1" spans="1:12">
      <c r="A203"/>
      <c r="B203"/>
      <c r="C203"/>
      <c r="D203"/>
      <c r="E203"/>
      <c r="F203"/>
      <c r="G203"/>
      <c r="H203"/>
      <c r="I203"/>
      <c r="J203"/>
      <c r="K203"/>
      <c r="L203"/>
    </row>
    <row r="204" ht="22.5" customHeight="1" spans="1:12">
      <c r="A204"/>
      <c r="B204"/>
      <c r="C204"/>
      <c r="D204"/>
      <c r="E204"/>
      <c r="F204"/>
      <c r="G204"/>
      <c r="H204"/>
      <c r="I204"/>
      <c r="J204"/>
      <c r="K204"/>
      <c r="L204"/>
    </row>
    <row r="205" ht="22.5" customHeight="1" spans="1:12">
      <c r="A205"/>
      <c r="B205"/>
      <c r="C205"/>
      <c r="D205"/>
      <c r="E205"/>
      <c r="F205"/>
      <c r="G205"/>
      <c r="H205"/>
      <c r="I205"/>
      <c r="J205"/>
      <c r="K205"/>
      <c r="L205"/>
    </row>
    <row r="206" ht="22.5" customHeight="1" spans="1:12">
      <c r="A206"/>
      <c r="B206"/>
      <c r="C206"/>
      <c r="D206"/>
      <c r="E206"/>
      <c r="F206"/>
      <c r="G206"/>
      <c r="H206"/>
      <c r="I206"/>
      <c r="J206"/>
      <c r="K206"/>
      <c r="L206"/>
    </row>
    <row r="207" ht="22.5" customHeight="1" spans="1:12">
      <c r="A207"/>
      <c r="B207"/>
      <c r="C207"/>
      <c r="D207"/>
      <c r="E207"/>
      <c r="F207"/>
      <c r="G207"/>
      <c r="H207"/>
      <c r="I207"/>
      <c r="J207"/>
      <c r="K207"/>
      <c r="L207"/>
    </row>
    <row r="208" ht="22.5" customHeight="1" spans="1:12">
      <c r="A208"/>
      <c r="B208"/>
      <c r="C208"/>
      <c r="D208"/>
      <c r="E208"/>
      <c r="F208"/>
      <c r="G208"/>
      <c r="H208"/>
      <c r="I208"/>
      <c r="J208"/>
      <c r="K208"/>
      <c r="L208"/>
    </row>
    <row r="209" ht="22.5" customHeight="1" spans="1:12">
      <c r="A209"/>
      <c r="B209"/>
      <c r="C209"/>
      <c r="D209"/>
      <c r="E209"/>
      <c r="F209"/>
      <c r="G209"/>
      <c r="H209"/>
      <c r="I209"/>
      <c r="J209"/>
      <c r="K209"/>
      <c r="L209"/>
    </row>
    <row r="210" ht="22.5" customHeight="1" spans="1:12">
      <c r="A210"/>
      <c r="B210"/>
      <c r="C210"/>
      <c r="D210"/>
      <c r="E210"/>
      <c r="F210"/>
      <c r="G210"/>
      <c r="H210"/>
      <c r="I210"/>
      <c r="J210"/>
      <c r="K210"/>
      <c r="L210"/>
    </row>
    <row r="211" ht="22.5" customHeight="1" spans="1:12">
      <c r="A211"/>
      <c r="B211"/>
      <c r="C211"/>
      <c r="D211"/>
      <c r="E211"/>
      <c r="F211"/>
      <c r="G211"/>
      <c r="H211"/>
      <c r="I211"/>
      <c r="J211"/>
      <c r="K211"/>
      <c r="L211"/>
    </row>
    <row r="212" ht="22.5" customHeight="1" spans="1:12">
      <c r="A212"/>
      <c r="B212"/>
      <c r="C212"/>
      <c r="D212"/>
      <c r="E212"/>
      <c r="F212"/>
      <c r="G212"/>
      <c r="H212"/>
      <c r="I212"/>
      <c r="J212"/>
      <c r="K212"/>
      <c r="L212"/>
    </row>
    <row r="213" ht="22.5" customHeight="1" spans="1:12">
      <c r="A213"/>
      <c r="B213"/>
      <c r="C213"/>
      <c r="D213"/>
      <c r="E213"/>
      <c r="F213"/>
      <c r="G213"/>
      <c r="H213"/>
      <c r="I213"/>
      <c r="J213"/>
      <c r="K213"/>
      <c r="L213"/>
    </row>
    <row r="214" ht="22.5" customHeight="1" spans="1:12">
      <c r="A214"/>
      <c r="B214"/>
      <c r="C214"/>
      <c r="D214"/>
      <c r="E214"/>
      <c r="F214"/>
      <c r="G214"/>
      <c r="H214"/>
      <c r="I214"/>
      <c r="J214"/>
      <c r="K214"/>
      <c r="L214"/>
    </row>
    <row r="215" ht="22.5" customHeight="1" spans="1:12">
      <c r="A215"/>
      <c r="B215"/>
      <c r="C215"/>
      <c r="D215"/>
      <c r="E215"/>
      <c r="F215"/>
      <c r="G215"/>
      <c r="H215"/>
      <c r="I215"/>
      <c r="J215"/>
      <c r="K215"/>
      <c r="L215"/>
    </row>
    <row r="216" ht="22.5" customHeight="1" spans="1:12">
      <c r="A216"/>
      <c r="B216"/>
      <c r="C216"/>
      <c r="D216"/>
      <c r="E216"/>
      <c r="F216"/>
      <c r="G216"/>
      <c r="H216"/>
      <c r="I216"/>
      <c r="J216"/>
      <c r="K216"/>
      <c r="L216"/>
    </row>
    <row r="217" ht="22.5" customHeight="1" spans="1:12">
      <c r="A217"/>
      <c r="B217"/>
      <c r="C217"/>
      <c r="D217"/>
      <c r="E217"/>
      <c r="F217"/>
      <c r="G217"/>
      <c r="H217"/>
      <c r="I217"/>
      <c r="J217"/>
      <c r="K217"/>
      <c r="L217"/>
    </row>
  </sheetData>
  <mergeCells count="9">
    <mergeCell ref="A1:L1"/>
    <mergeCell ref="D7:E7"/>
    <mergeCell ref="D8:E8"/>
    <mergeCell ref="D9:E9"/>
    <mergeCell ref="D10:E10"/>
    <mergeCell ref="D11:E11"/>
    <mergeCell ref="A3:A5"/>
    <mergeCell ref="B7:B11"/>
    <mergeCell ref="F3:F5"/>
  </mergeCells>
  <pageMargins left="0.699305555555556" right="0.699305555555556" top="0.75" bottom="0.75" header="0.3" footer="0.3"/>
  <pageSetup paperSize="9" scale="83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67"/>
  <sheetViews>
    <sheetView workbookViewId="0">
      <selection activeCell="K3" sqref="K3"/>
    </sheetView>
  </sheetViews>
  <sheetFormatPr defaultColWidth="9" defaultRowHeight="13.5"/>
  <cols>
    <col min="1" max="1" width="14.125" style="1" customWidth="1"/>
    <col min="2" max="2" width="5.125" style="1" customWidth="1"/>
    <col min="3" max="3" width="44.25" style="2" customWidth="1"/>
    <col min="4" max="4" width="9.25" style="1" customWidth="1"/>
    <col min="5" max="5" width="10.625" style="1" customWidth="1"/>
    <col min="6" max="6" width="5.125" style="1" customWidth="1"/>
    <col min="7" max="7" width="12.75" style="1" customWidth="1"/>
    <col min="8" max="8" width="8.375" style="1" customWidth="1"/>
    <col min="9" max="9" width="9.5" style="1" customWidth="1"/>
    <col min="10" max="10" width="12.5" style="3" hidden="1" customWidth="1"/>
    <col min="11" max="11" width="12.5" style="3" customWidth="1"/>
    <col min="12" max="12" width="42.25" style="4" customWidth="1"/>
  </cols>
  <sheetData>
    <row r="1" ht="33.6" customHeight="1" spans="1:12">
      <c r="A1" s="5" t="s">
        <v>2204</v>
      </c>
      <c r="B1" s="5"/>
      <c r="C1" s="5"/>
      <c r="D1" s="5"/>
      <c r="E1" s="5"/>
      <c r="F1" s="5"/>
      <c r="G1" s="6"/>
      <c r="H1" s="6"/>
      <c r="I1" s="6"/>
      <c r="J1" s="5"/>
      <c r="K1" s="5"/>
      <c r="L1" s="5"/>
    </row>
    <row r="2" ht="22.5" customHeight="1" spans="1:12">
      <c r="A2" s="7" t="s">
        <v>3</v>
      </c>
      <c r="B2" s="7" t="s">
        <v>4</v>
      </c>
      <c r="C2" s="8" t="s">
        <v>5</v>
      </c>
      <c r="D2" s="7" t="s">
        <v>6</v>
      </c>
      <c r="E2" s="7" t="s">
        <v>7</v>
      </c>
      <c r="F2" s="7" t="s">
        <v>8</v>
      </c>
      <c r="G2" s="9" t="s">
        <v>1584</v>
      </c>
      <c r="H2" s="10" t="s">
        <v>10</v>
      </c>
      <c r="I2" s="10" t="s">
        <v>1585</v>
      </c>
      <c r="J2" s="25" t="s">
        <v>12</v>
      </c>
      <c r="K2" s="25" t="s">
        <v>2191</v>
      </c>
      <c r="L2" s="25" t="s">
        <v>13</v>
      </c>
    </row>
    <row r="3" ht="22.5" customHeight="1" spans="1:12">
      <c r="A3" s="52" t="s">
        <v>332</v>
      </c>
      <c r="B3" s="53">
        <v>3</v>
      </c>
      <c r="C3" s="54" t="s">
        <v>1098</v>
      </c>
      <c r="D3" s="13" t="s">
        <v>1099</v>
      </c>
      <c r="E3" s="55" t="s">
        <v>1100</v>
      </c>
      <c r="F3" s="56" t="s">
        <v>18</v>
      </c>
      <c r="G3" s="1" t="s">
        <v>1885</v>
      </c>
      <c r="H3" s="1">
        <v>300</v>
      </c>
      <c r="I3" s="1">
        <v>200</v>
      </c>
      <c r="J3" s="26"/>
      <c r="K3" s="26"/>
      <c r="L3" s="31" t="s">
        <v>1886</v>
      </c>
    </row>
    <row r="4" ht="22.5" customHeight="1" spans="1:12">
      <c r="A4" s="52"/>
      <c r="B4" s="53">
        <v>2</v>
      </c>
      <c r="C4" s="54" t="s">
        <v>1102</v>
      </c>
      <c r="D4" s="13" t="s">
        <v>1103</v>
      </c>
      <c r="E4" s="55" t="s">
        <v>1104</v>
      </c>
      <c r="F4" s="56"/>
      <c r="G4" s="1" t="s">
        <v>1887</v>
      </c>
      <c r="H4" s="1">
        <v>280</v>
      </c>
      <c r="I4" s="1">
        <v>300</v>
      </c>
      <c r="J4" s="26"/>
      <c r="K4" s="26"/>
      <c r="L4" s="31" t="s">
        <v>1888</v>
      </c>
    </row>
    <row r="5" ht="22.5" customHeight="1" spans="1:12">
      <c r="A5" s="52"/>
      <c r="B5" s="57">
        <v>4</v>
      </c>
      <c r="C5" s="2" t="s">
        <v>1106</v>
      </c>
      <c r="D5" s="13" t="s">
        <v>1107</v>
      </c>
      <c r="E5" s="1">
        <v>15201651624</v>
      </c>
      <c r="F5" s="56"/>
      <c r="G5" s="1" t="s">
        <v>1889</v>
      </c>
      <c r="H5" s="1">
        <v>1050</v>
      </c>
      <c r="I5" s="1">
        <v>800</v>
      </c>
      <c r="J5" s="26"/>
      <c r="K5" s="26"/>
      <c r="L5" s="31" t="s">
        <v>1890</v>
      </c>
    </row>
    <row r="6" ht="22.5" customHeight="1" spans="1:12">
      <c r="A6"/>
      <c r="B6"/>
      <c r="C6"/>
      <c r="D6"/>
      <c r="E6"/>
      <c r="F6"/>
      <c r="G6"/>
      <c r="H6"/>
      <c r="I6"/>
      <c r="J6"/>
      <c r="K6"/>
      <c r="L6"/>
    </row>
    <row r="7" ht="22.5" customHeight="1" spans="1:12">
      <c r="A7"/>
      <c r="B7" s="21" t="s">
        <v>2192</v>
      </c>
      <c r="C7" s="22" t="s">
        <v>2193</v>
      </c>
      <c r="D7" s="22">
        <v>3</v>
      </c>
      <c r="E7" s="22"/>
      <c r="F7"/>
      <c r="G7"/>
      <c r="H7"/>
      <c r="I7"/>
      <c r="J7"/>
      <c r="K7"/>
      <c r="L7"/>
    </row>
    <row r="8" ht="22.5" customHeight="1" spans="1:12">
      <c r="A8"/>
      <c r="B8" s="21"/>
      <c r="C8" s="22" t="s">
        <v>2194</v>
      </c>
      <c r="D8" s="22">
        <v>3</v>
      </c>
      <c r="E8" s="22"/>
      <c r="F8"/>
      <c r="G8"/>
      <c r="H8"/>
      <c r="I8"/>
      <c r="J8"/>
      <c r="K8"/>
      <c r="L8"/>
    </row>
    <row r="9" ht="22.5" customHeight="1" spans="1:12">
      <c r="A9"/>
      <c r="B9" s="21"/>
      <c r="C9" s="22" t="s">
        <v>2195</v>
      </c>
      <c r="D9" s="22">
        <v>0</v>
      </c>
      <c r="E9" s="22"/>
      <c r="F9"/>
      <c r="G9"/>
      <c r="H9"/>
      <c r="I9"/>
      <c r="J9"/>
      <c r="K9"/>
      <c r="L9"/>
    </row>
    <row r="10" ht="22.5" customHeight="1" spans="1:12">
      <c r="A10"/>
      <c r="B10" s="21"/>
      <c r="C10" s="22" t="s">
        <v>2196</v>
      </c>
      <c r="D10" s="23">
        <f>D8/D7</f>
        <v>1</v>
      </c>
      <c r="E10" s="23"/>
      <c r="F10"/>
      <c r="G10"/>
      <c r="H10"/>
      <c r="I10"/>
      <c r="J10"/>
      <c r="K10"/>
      <c r="L10"/>
    </row>
    <row r="11" ht="22.5" customHeight="1" spans="1:12">
      <c r="A11"/>
      <c r="B11" s="21"/>
      <c r="C11" s="22" t="s">
        <v>2197</v>
      </c>
      <c r="D11" s="24" t="str">
        <f>SUM(I3:I5)&amp;"元"</f>
        <v>1300元</v>
      </c>
      <c r="E11" s="22"/>
      <c r="F11"/>
      <c r="G11"/>
      <c r="H11"/>
      <c r="I11"/>
      <c r="J11"/>
      <c r="K11"/>
      <c r="L11"/>
    </row>
    <row r="12" ht="22.5" customHeight="1" spans="1:12">
      <c r="A12"/>
      <c r="B12"/>
      <c r="C12"/>
      <c r="D12"/>
      <c r="E12"/>
      <c r="F12"/>
      <c r="G12"/>
      <c r="H12"/>
      <c r="I12"/>
      <c r="J12"/>
      <c r="K12"/>
      <c r="L12"/>
    </row>
    <row r="13" ht="22.5" customHeight="1" spans="1:12">
      <c r="A13"/>
      <c r="B13"/>
      <c r="C13"/>
      <c r="D13"/>
      <c r="E13"/>
      <c r="F13"/>
      <c r="G13"/>
      <c r="H13"/>
      <c r="I13"/>
      <c r="J13"/>
      <c r="K13"/>
      <c r="L13"/>
    </row>
    <row r="14" ht="22.5" customHeight="1" spans="1:12">
      <c r="A14"/>
      <c r="B14"/>
      <c r="C14"/>
      <c r="D14"/>
      <c r="E14"/>
      <c r="F14"/>
      <c r="G14"/>
      <c r="H14"/>
      <c r="I14"/>
      <c r="J14"/>
      <c r="K14"/>
      <c r="L14"/>
    </row>
    <row r="15" ht="22.5" customHeight="1" spans="1:12">
      <c r="A15"/>
      <c r="B15"/>
      <c r="C15"/>
      <c r="D15"/>
      <c r="E15"/>
      <c r="F15"/>
      <c r="G15"/>
      <c r="H15"/>
      <c r="I15"/>
      <c r="J15"/>
      <c r="K15"/>
      <c r="L15"/>
    </row>
    <row r="16" ht="22.5" customHeight="1" spans="1:12">
      <c r="A16"/>
      <c r="B16"/>
      <c r="C16"/>
      <c r="D16"/>
      <c r="E16"/>
      <c r="F16"/>
      <c r="G16"/>
      <c r="H16"/>
      <c r="I16"/>
      <c r="J16"/>
      <c r="K16"/>
      <c r="L16"/>
    </row>
    <row r="17" ht="22.5" customHeight="1" spans="1:12">
      <c r="A17"/>
      <c r="B17"/>
      <c r="C17"/>
      <c r="D17"/>
      <c r="E17"/>
      <c r="F17"/>
      <c r="G17"/>
      <c r="H17"/>
      <c r="I17"/>
      <c r="J17"/>
      <c r="K17"/>
      <c r="L17"/>
    </row>
    <row r="18" ht="22.5" customHeight="1" spans="1:12">
      <c r="A18"/>
      <c r="B18"/>
      <c r="C18"/>
      <c r="D18"/>
      <c r="E18"/>
      <c r="F18"/>
      <c r="G18"/>
      <c r="H18"/>
      <c r="I18"/>
      <c r="J18"/>
      <c r="K18"/>
      <c r="L18"/>
    </row>
    <row r="19" ht="22.5" customHeight="1" spans="1:12">
      <c r="A19"/>
      <c r="B19"/>
      <c r="C19"/>
      <c r="D19"/>
      <c r="E19"/>
      <c r="F19"/>
      <c r="G19"/>
      <c r="H19"/>
      <c r="I19"/>
      <c r="J19"/>
      <c r="K19"/>
      <c r="L19"/>
    </row>
    <row r="20" ht="22.5" customHeight="1" spans="1:12">
      <c r="A20"/>
      <c r="B20"/>
      <c r="C20"/>
      <c r="D20"/>
      <c r="E20"/>
      <c r="F20"/>
      <c r="G20"/>
      <c r="H20"/>
      <c r="I20"/>
      <c r="J20"/>
      <c r="K20"/>
      <c r="L20"/>
    </row>
    <row r="21" ht="22.5" customHeight="1" spans="1:12">
      <c r="A21"/>
      <c r="B21"/>
      <c r="C21"/>
      <c r="D21"/>
      <c r="E21"/>
      <c r="F21"/>
      <c r="G21"/>
      <c r="H21"/>
      <c r="I21"/>
      <c r="J21"/>
      <c r="K21"/>
      <c r="L21"/>
    </row>
    <row r="22" ht="22.5" customHeight="1" spans="1:12">
      <c r="A22"/>
      <c r="B22"/>
      <c r="C22"/>
      <c r="D22"/>
      <c r="E22"/>
      <c r="F22"/>
      <c r="G22"/>
      <c r="H22"/>
      <c r="I22"/>
      <c r="J22"/>
      <c r="K22"/>
      <c r="L22"/>
    </row>
    <row r="23" ht="22.5" customHeight="1" spans="1:12">
      <c r="A23"/>
      <c r="B23"/>
      <c r="C23"/>
      <c r="D23"/>
      <c r="E23"/>
      <c r="F23"/>
      <c r="G23"/>
      <c r="H23"/>
      <c r="I23"/>
      <c r="J23"/>
      <c r="K23"/>
      <c r="L23"/>
    </row>
    <row r="24" ht="22.5" customHeight="1" spans="1:12">
      <c r="A24"/>
      <c r="B24"/>
      <c r="C24"/>
      <c r="D24"/>
      <c r="E24"/>
      <c r="F24"/>
      <c r="G24"/>
      <c r="H24"/>
      <c r="I24"/>
      <c r="J24"/>
      <c r="K24"/>
      <c r="L24"/>
    </row>
    <row r="25" ht="22.5" customHeight="1" spans="1:12">
      <c r="A25"/>
      <c r="B25"/>
      <c r="C25"/>
      <c r="D25"/>
      <c r="E25"/>
      <c r="F25"/>
      <c r="G25"/>
      <c r="H25"/>
      <c r="I25"/>
      <c r="J25"/>
      <c r="K25"/>
      <c r="L25"/>
    </row>
    <row r="26" ht="22.5" customHeight="1" spans="1:12">
      <c r="A26"/>
      <c r="B26"/>
      <c r="C26"/>
      <c r="D26"/>
      <c r="E26"/>
      <c r="F26"/>
      <c r="G26"/>
      <c r="H26"/>
      <c r="I26"/>
      <c r="J26"/>
      <c r="K26"/>
      <c r="L26"/>
    </row>
    <row r="27" ht="22.5" customHeight="1" spans="1:12">
      <c r="A27"/>
      <c r="B27"/>
      <c r="C27"/>
      <c r="D27"/>
      <c r="E27"/>
      <c r="F27"/>
      <c r="G27"/>
      <c r="H27"/>
      <c r="I27"/>
      <c r="J27"/>
      <c r="K27"/>
      <c r="L27"/>
    </row>
    <row r="28" ht="22.5" customHeight="1" spans="1:12">
      <c r="A28"/>
      <c r="B28"/>
      <c r="C28"/>
      <c r="D28"/>
      <c r="E28"/>
      <c r="F28"/>
      <c r="G28"/>
      <c r="H28"/>
      <c r="I28"/>
      <c r="J28"/>
      <c r="K28"/>
      <c r="L28"/>
    </row>
    <row r="29" ht="22.5" customHeight="1" spans="1:12">
      <c r="A29"/>
      <c r="B29"/>
      <c r="C29"/>
      <c r="D29"/>
      <c r="E29"/>
      <c r="F29"/>
      <c r="G29"/>
      <c r="H29"/>
      <c r="I29"/>
      <c r="J29"/>
      <c r="K29"/>
      <c r="L29"/>
    </row>
    <row r="30" ht="22.5" customHeight="1" spans="1:12">
      <c r="A30"/>
      <c r="B30"/>
      <c r="C30"/>
      <c r="D30"/>
      <c r="E30"/>
      <c r="F30"/>
      <c r="G30"/>
      <c r="H30"/>
      <c r="I30"/>
      <c r="J30"/>
      <c r="K30"/>
      <c r="L30"/>
    </row>
    <row r="31" ht="22.5" customHeight="1" spans="1:12">
      <c r="A31"/>
      <c r="B31"/>
      <c r="C31"/>
      <c r="D31"/>
      <c r="E31"/>
      <c r="F31"/>
      <c r="G31"/>
      <c r="H31"/>
      <c r="I31"/>
      <c r="J31"/>
      <c r="K31"/>
      <c r="L31"/>
    </row>
    <row r="32" ht="22.5" customHeight="1" spans="1:12">
      <c r="A32"/>
      <c r="B32"/>
      <c r="C32"/>
      <c r="D32"/>
      <c r="E32"/>
      <c r="F32"/>
      <c r="G32"/>
      <c r="H32"/>
      <c r="I32"/>
      <c r="J32"/>
      <c r="K32"/>
      <c r="L32"/>
    </row>
    <row r="33" ht="22.5" customHeight="1" spans="1:12">
      <c r="A33"/>
      <c r="B33"/>
      <c r="C33"/>
      <c r="D33"/>
      <c r="E33"/>
      <c r="F33"/>
      <c r="G33"/>
      <c r="H33"/>
      <c r="I33"/>
      <c r="J33"/>
      <c r="K33"/>
      <c r="L33"/>
    </row>
    <row r="34" ht="22.5" customHeight="1" spans="1:12">
      <c r="A34"/>
      <c r="B34"/>
      <c r="C34"/>
      <c r="D34"/>
      <c r="E34"/>
      <c r="F34"/>
      <c r="G34"/>
      <c r="H34"/>
      <c r="I34"/>
      <c r="J34"/>
      <c r="K34"/>
      <c r="L34"/>
    </row>
    <row r="35" ht="22.5" customHeight="1" spans="1:12">
      <c r="A35"/>
      <c r="B35"/>
      <c r="C35"/>
      <c r="D35"/>
      <c r="E35"/>
      <c r="F35"/>
      <c r="G35"/>
      <c r="H35"/>
      <c r="I35"/>
      <c r="J35"/>
      <c r="K35"/>
      <c r="L35"/>
    </row>
    <row r="36" ht="22.5" customHeight="1" spans="1:12">
      <c r="A36"/>
      <c r="B36"/>
      <c r="C36"/>
      <c r="D36"/>
      <c r="E36"/>
      <c r="F36"/>
      <c r="G36"/>
      <c r="H36"/>
      <c r="I36"/>
      <c r="J36"/>
      <c r="K36"/>
      <c r="L36"/>
    </row>
    <row r="37" ht="22.5" customHeight="1" spans="1:12">
      <c r="A37"/>
      <c r="B37"/>
      <c r="C37"/>
      <c r="D37"/>
      <c r="E37"/>
      <c r="F37"/>
      <c r="G37"/>
      <c r="H37"/>
      <c r="I37"/>
      <c r="J37"/>
      <c r="K37"/>
      <c r="L37"/>
    </row>
    <row r="38" ht="22.5" customHeight="1" spans="1:12">
      <c r="A38"/>
      <c r="B38"/>
      <c r="C38"/>
      <c r="D38"/>
      <c r="E38"/>
      <c r="F38"/>
      <c r="G38"/>
      <c r="H38"/>
      <c r="I38"/>
      <c r="J38"/>
      <c r="K38"/>
      <c r="L38"/>
    </row>
    <row r="39" ht="22.5" customHeight="1" spans="1:12">
      <c r="A39"/>
      <c r="B39"/>
      <c r="C39"/>
      <c r="D39"/>
      <c r="E39"/>
      <c r="F39"/>
      <c r="G39"/>
      <c r="H39"/>
      <c r="I39"/>
      <c r="J39"/>
      <c r="K39"/>
      <c r="L39"/>
    </row>
    <row r="40" ht="22.5" customHeight="1" spans="1:12">
      <c r="A40"/>
      <c r="B40"/>
      <c r="C40"/>
      <c r="D40"/>
      <c r="E40"/>
      <c r="F40"/>
      <c r="G40"/>
      <c r="H40"/>
      <c r="I40"/>
      <c r="J40"/>
      <c r="K40"/>
      <c r="L40"/>
    </row>
    <row r="41" ht="22.5" customHeight="1" spans="1:12">
      <c r="A41"/>
      <c r="B41"/>
      <c r="C41"/>
      <c r="D41"/>
      <c r="E41"/>
      <c r="F41"/>
      <c r="G41"/>
      <c r="H41"/>
      <c r="I41"/>
      <c r="J41"/>
      <c r="K41"/>
      <c r="L41"/>
    </row>
    <row r="42" ht="22.5" customHeight="1" spans="1:12">
      <c r="A42"/>
      <c r="B42"/>
      <c r="C42"/>
      <c r="D42"/>
      <c r="E42"/>
      <c r="F42"/>
      <c r="G42"/>
      <c r="H42"/>
      <c r="I42"/>
      <c r="J42"/>
      <c r="K42"/>
      <c r="L42"/>
    </row>
    <row r="43" ht="22.5" customHeight="1" spans="1:12">
      <c r="A43"/>
      <c r="B43"/>
      <c r="C43"/>
      <c r="D43"/>
      <c r="E43"/>
      <c r="F43"/>
      <c r="G43"/>
      <c r="H43"/>
      <c r="I43"/>
      <c r="J43"/>
      <c r="K43"/>
      <c r="L43"/>
    </row>
    <row r="44" ht="22.5" customHeight="1" spans="1:12">
      <c r="A44"/>
      <c r="B44"/>
      <c r="C44"/>
      <c r="D44"/>
      <c r="E44"/>
      <c r="F44"/>
      <c r="G44"/>
      <c r="H44"/>
      <c r="I44"/>
      <c r="J44"/>
      <c r="K44"/>
      <c r="L44"/>
    </row>
    <row r="45" ht="22.5" customHeight="1" spans="1:12">
      <c r="A45"/>
      <c r="B45"/>
      <c r="C45"/>
      <c r="D45"/>
      <c r="E45"/>
      <c r="F45"/>
      <c r="G45"/>
      <c r="H45"/>
      <c r="I45"/>
      <c r="J45"/>
      <c r="K45"/>
      <c r="L45"/>
    </row>
    <row r="46" ht="22.5" customHeight="1" spans="1:12">
      <c r="A46"/>
      <c r="B46"/>
      <c r="C46"/>
      <c r="D46"/>
      <c r="E46"/>
      <c r="F46"/>
      <c r="G46"/>
      <c r="H46"/>
      <c r="I46"/>
      <c r="J46"/>
      <c r="K46"/>
      <c r="L46"/>
    </row>
    <row r="47" ht="22.5" customHeight="1" spans="1:12">
      <c r="A47"/>
      <c r="B47"/>
      <c r="C47"/>
      <c r="D47"/>
      <c r="E47"/>
      <c r="F47"/>
      <c r="G47"/>
      <c r="H47"/>
      <c r="I47"/>
      <c r="J47"/>
      <c r="K47"/>
      <c r="L47"/>
    </row>
    <row r="48" ht="22.5" customHeight="1" spans="1:12">
      <c r="A48"/>
      <c r="B48"/>
      <c r="C48"/>
      <c r="D48"/>
      <c r="E48"/>
      <c r="F48"/>
      <c r="G48"/>
      <c r="H48"/>
      <c r="I48"/>
      <c r="J48"/>
      <c r="K48"/>
      <c r="L48"/>
    </row>
    <row r="49" ht="22.5" customHeight="1" spans="1:12">
      <c r="A49"/>
      <c r="B49"/>
      <c r="C49"/>
      <c r="D49"/>
      <c r="E49"/>
      <c r="F49"/>
      <c r="G49"/>
      <c r="H49"/>
      <c r="I49"/>
      <c r="J49"/>
      <c r="K49"/>
      <c r="L49"/>
    </row>
    <row r="50" ht="22.5" customHeight="1" spans="1:12">
      <c r="A50"/>
      <c r="B50"/>
      <c r="C50"/>
      <c r="D50"/>
      <c r="E50"/>
      <c r="F50"/>
      <c r="G50"/>
      <c r="H50"/>
      <c r="I50"/>
      <c r="J50"/>
      <c r="K50"/>
      <c r="L50"/>
    </row>
    <row r="51" ht="22.5" customHeight="1" spans="1:12">
      <c r="A51"/>
      <c r="B51"/>
      <c r="C51"/>
      <c r="D51"/>
      <c r="E51"/>
      <c r="F51"/>
      <c r="G51"/>
      <c r="H51"/>
      <c r="I51"/>
      <c r="J51"/>
      <c r="K51"/>
      <c r="L51"/>
    </row>
    <row r="52" ht="22.5" customHeight="1" spans="1:12">
      <c r="A52"/>
      <c r="B52"/>
      <c r="C52"/>
      <c r="D52"/>
      <c r="E52"/>
      <c r="F52"/>
      <c r="G52"/>
      <c r="H52"/>
      <c r="I52"/>
      <c r="J52"/>
      <c r="K52"/>
      <c r="L52"/>
    </row>
    <row r="53" ht="22.5" customHeight="1" spans="1:12">
      <c r="A53"/>
      <c r="B53"/>
      <c r="C53"/>
      <c r="D53"/>
      <c r="E53"/>
      <c r="F53"/>
      <c r="G53"/>
      <c r="H53"/>
      <c r="I53"/>
      <c r="J53"/>
      <c r="K53"/>
      <c r="L53"/>
    </row>
    <row r="54" ht="22.5" customHeight="1" spans="1:12">
      <c r="A54"/>
      <c r="B54"/>
      <c r="C54"/>
      <c r="D54"/>
      <c r="E54"/>
      <c r="F54"/>
      <c r="G54"/>
      <c r="H54"/>
      <c r="I54"/>
      <c r="J54"/>
      <c r="K54"/>
      <c r="L54"/>
    </row>
    <row r="55" ht="22.5" customHeight="1" spans="1:12">
      <c r="A55"/>
      <c r="B55"/>
      <c r="C55"/>
      <c r="D55"/>
      <c r="E55"/>
      <c r="F55"/>
      <c r="G55"/>
      <c r="H55"/>
      <c r="I55"/>
      <c r="J55"/>
      <c r="K55"/>
      <c r="L55"/>
    </row>
    <row r="56" ht="22.5" customHeight="1" spans="1:12">
      <c r="A56"/>
      <c r="B56"/>
      <c r="C56"/>
      <c r="D56"/>
      <c r="E56"/>
      <c r="F56"/>
      <c r="G56"/>
      <c r="H56"/>
      <c r="I56"/>
      <c r="J56"/>
      <c r="K56"/>
      <c r="L56"/>
    </row>
    <row r="57" ht="22.5" customHeight="1" spans="1:12">
      <c r="A57"/>
      <c r="B57"/>
      <c r="C57"/>
      <c r="D57"/>
      <c r="E57"/>
      <c r="F57"/>
      <c r="G57"/>
      <c r="H57"/>
      <c r="I57"/>
      <c r="J57"/>
      <c r="K57"/>
      <c r="L57"/>
    </row>
    <row r="58" ht="22.5" customHeight="1" spans="1:12">
      <c r="A58"/>
      <c r="B58"/>
      <c r="C58"/>
      <c r="D58"/>
      <c r="E58"/>
      <c r="F58"/>
      <c r="G58"/>
      <c r="H58"/>
      <c r="I58"/>
      <c r="J58"/>
      <c r="K58"/>
      <c r="L58"/>
    </row>
    <row r="59" ht="22.5" customHeight="1" spans="1:12">
      <c r="A59"/>
      <c r="B59"/>
      <c r="C59"/>
      <c r="D59"/>
      <c r="E59"/>
      <c r="F59"/>
      <c r="G59"/>
      <c r="H59"/>
      <c r="I59"/>
      <c r="J59"/>
      <c r="K59"/>
      <c r="L59"/>
    </row>
    <row r="60" ht="22.5" customHeight="1" spans="1:12">
      <c r="A60"/>
      <c r="B60"/>
      <c r="C60"/>
      <c r="D60"/>
      <c r="E60"/>
      <c r="F60"/>
      <c r="G60"/>
      <c r="H60"/>
      <c r="I60"/>
      <c r="J60"/>
      <c r="K60"/>
      <c r="L60"/>
    </row>
    <row r="61" ht="22.5" customHeight="1" spans="1:12">
      <c r="A61"/>
      <c r="B61"/>
      <c r="C61"/>
      <c r="D61"/>
      <c r="E61"/>
      <c r="F61"/>
      <c r="G61"/>
      <c r="H61"/>
      <c r="I61"/>
      <c r="J61"/>
      <c r="K61"/>
      <c r="L61"/>
    </row>
    <row r="62" ht="22.5" customHeight="1" spans="1:12">
      <c r="A62"/>
      <c r="B62"/>
      <c r="C62"/>
      <c r="D62"/>
      <c r="E62"/>
      <c r="F62"/>
      <c r="G62"/>
      <c r="H62"/>
      <c r="I62"/>
      <c r="J62"/>
      <c r="K62"/>
      <c r="L62"/>
    </row>
    <row r="63" ht="22.5" customHeight="1" spans="1:12">
      <c r="A63"/>
      <c r="B63"/>
      <c r="C63"/>
      <c r="D63"/>
      <c r="E63"/>
      <c r="F63"/>
      <c r="G63"/>
      <c r="H63"/>
      <c r="I63"/>
      <c r="J63"/>
      <c r="K63"/>
      <c r="L63"/>
    </row>
    <row r="64" ht="22.5" customHeight="1" spans="1:12">
      <c r="A64"/>
      <c r="B64"/>
      <c r="C64"/>
      <c r="D64"/>
      <c r="E64"/>
      <c r="F64"/>
      <c r="G64"/>
      <c r="H64"/>
      <c r="I64"/>
      <c r="J64"/>
      <c r="K64"/>
      <c r="L64"/>
    </row>
    <row r="65" ht="22.5" customHeight="1" spans="1:12">
      <c r="A65"/>
      <c r="B65"/>
      <c r="C65"/>
      <c r="D65"/>
      <c r="E65"/>
      <c r="F65"/>
      <c r="G65"/>
      <c r="H65"/>
      <c r="I65"/>
      <c r="J65"/>
      <c r="K65"/>
      <c r="L65"/>
    </row>
    <row r="66" ht="22.5" customHeight="1" spans="1:12">
      <c r="A66"/>
      <c r="B66"/>
      <c r="C66"/>
      <c r="D66"/>
      <c r="E66"/>
      <c r="F66"/>
      <c r="G66"/>
      <c r="H66"/>
      <c r="I66"/>
      <c r="J66"/>
      <c r="K66"/>
      <c r="L66"/>
    </row>
    <row r="67" ht="22.5" customHeight="1" spans="1:12">
      <c r="A67"/>
      <c r="B67"/>
      <c r="C67"/>
      <c r="D67"/>
      <c r="E67"/>
      <c r="F67"/>
      <c r="G67"/>
      <c r="H67"/>
      <c r="I67"/>
      <c r="J67"/>
      <c r="K67"/>
      <c r="L67"/>
    </row>
    <row r="68" ht="22.5" customHeight="1" spans="1:12">
      <c r="A68"/>
      <c r="B68"/>
      <c r="C68"/>
      <c r="D68"/>
      <c r="E68"/>
      <c r="F68"/>
      <c r="G68"/>
      <c r="H68"/>
      <c r="I68"/>
      <c r="J68"/>
      <c r="K68"/>
      <c r="L68"/>
    </row>
    <row r="69" ht="22.5" customHeight="1" spans="1:12">
      <c r="A69"/>
      <c r="B69"/>
      <c r="C69"/>
      <c r="D69"/>
      <c r="E69"/>
      <c r="F69"/>
      <c r="G69"/>
      <c r="H69"/>
      <c r="I69"/>
      <c r="J69"/>
      <c r="K69"/>
      <c r="L69"/>
    </row>
    <row r="70" ht="22.5" customHeight="1" spans="1:12">
      <c r="A70"/>
      <c r="B70"/>
      <c r="C70"/>
      <c r="D70"/>
      <c r="E70"/>
      <c r="F70"/>
      <c r="G70"/>
      <c r="H70"/>
      <c r="I70"/>
      <c r="J70"/>
      <c r="K70"/>
      <c r="L70"/>
    </row>
    <row r="71" ht="22.5" customHeight="1" spans="1:12">
      <c r="A71"/>
      <c r="B71"/>
      <c r="C71"/>
      <c r="D71"/>
      <c r="E71"/>
      <c r="F71"/>
      <c r="G71"/>
      <c r="H71"/>
      <c r="I71"/>
      <c r="J71"/>
      <c r="K71"/>
      <c r="L71"/>
    </row>
    <row r="72" ht="22.5" customHeight="1" spans="1:12">
      <c r="A72"/>
      <c r="B72"/>
      <c r="C72"/>
      <c r="D72"/>
      <c r="E72"/>
      <c r="F72"/>
      <c r="G72"/>
      <c r="H72"/>
      <c r="I72"/>
      <c r="J72"/>
      <c r="K72"/>
      <c r="L72"/>
    </row>
    <row r="73" ht="22.5" customHeight="1" spans="1:12">
      <c r="A73"/>
      <c r="B73"/>
      <c r="C73"/>
      <c r="D73"/>
      <c r="E73"/>
      <c r="F73"/>
      <c r="G73"/>
      <c r="H73"/>
      <c r="I73"/>
      <c r="J73"/>
      <c r="K73"/>
      <c r="L73"/>
    </row>
    <row r="74" ht="22.5" customHeight="1" spans="1:12">
      <c r="A74"/>
      <c r="B74"/>
      <c r="C74"/>
      <c r="D74"/>
      <c r="E74"/>
      <c r="F74"/>
      <c r="G74"/>
      <c r="H74"/>
      <c r="I74"/>
      <c r="J74"/>
      <c r="K74"/>
      <c r="L74"/>
    </row>
    <row r="75" ht="22.5" customHeight="1" spans="1:12">
      <c r="A75"/>
      <c r="B75"/>
      <c r="C75"/>
      <c r="D75"/>
      <c r="E75"/>
      <c r="F75"/>
      <c r="G75"/>
      <c r="H75"/>
      <c r="I75"/>
      <c r="J75"/>
      <c r="K75"/>
      <c r="L75"/>
    </row>
    <row r="76" ht="22.5" customHeight="1" spans="1:12">
      <c r="A76"/>
      <c r="B76"/>
      <c r="C76"/>
      <c r="D76"/>
      <c r="E76"/>
      <c r="F76"/>
      <c r="G76"/>
      <c r="H76"/>
      <c r="I76"/>
      <c r="J76"/>
      <c r="K76"/>
      <c r="L76"/>
    </row>
    <row r="77" ht="22.5" customHeight="1" spans="1:12">
      <c r="A77"/>
      <c r="B77"/>
      <c r="C77"/>
      <c r="D77"/>
      <c r="E77"/>
      <c r="F77"/>
      <c r="G77"/>
      <c r="H77"/>
      <c r="I77"/>
      <c r="J77"/>
      <c r="K77"/>
      <c r="L77"/>
    </row>
    <row r="78" ht="22.5" customHeight="1" spans="1:12">
      <c r="A78"/>
      <c r="B78"/>
      <c r="C78"/>
      <c r="D78"/>
      <c r="E78"/>
      <c r="F78"/>
      <c r="G78"/>
      <c r="H78"/>
      <c r="I78"/>
      <c r="J78"/>
      <c r="K78"/>
      <c r="L78"/>
    </row>
    <row r="79" ht="22.5" customHeight="1" spans="1:12">
      <c r="A79"/>
      <c r="B79"/>
      <c r="C79"/>
      <c r="D79"/>
      <c r="E79"/>
      <c r="F79"/>
      <c r="G79"/>
      <c r="H79"/>
      <c r="I79"/>
      <c r="J79"/>
      <c r="K79"/>
      <c r="L79"/>
    </row>
    <row r="80" ht="22.5" customHeight="1" spans="1:12">
      <c r="A80"/>
      <c r="B80"/>
      <c r="C80"/>
      <c r="D80"/>
      <c r="E80"/>
      <c r="F80"/>
      <c r="G80"/>
      <c r="H80"/>
      <c r="I80"/>
      <c r="J80"/>
      <c r="K80"/>
      <c r="L80"/>
    </row>
    <row r="81" ht="22.5" customHeight="1" spans="1:12">
      <c r="A81"/>
      <c r="B81"/>
      <c r="C81"/>
      <c r="D81"/>
      <c r="E81"/>
      <c r="F81"/>
      <c r="G81"/>
      <c r="H81"/>
      <c r="I81"/>
      <c r="J81"/>
      <c r="K81"/>
      <c r="L81"/>
    </row>
    <row r="82" ht="22.5" customHeight="1" spans="1:12">
      <c r="A82"/>
      <c r="B82"/>
      <c r="C82"/>
      <c r="D82"/>
      <c r="E82"/>
      <c r="F82"/>
      <c r="G82"/>
      <c r="H82"/>
      <c r="I82"/>
      <c r="J82"/>
      <c r="K82"/>
      <c r="L82"/>
    </row>
    <row r="83" ht="22.5" customHeight="1" spans="1:12">
      <c r="A83"/>
      <c r="B83"/>
      <c r="C83"/>
      <c r="D83"/>
      <c r="E83"/>
      <c r="F83"/>
      <c r="G83"/>
      <c r="H83"/>
      <c r="I83"/>
      <c r="J83"/>
      <c r="K83"/>
      <c r="L83"/>
    </row>
    <row r="84" ht="22.5" customHeight="1" spans="1:12">
      <c r="A84"/>
      <c r="B84"/>
      <c r="C84"/>
      <c r="D84"/>
      <c r="E84"/>
      <c r="F84"/>
      <c r="G84"/>
      <c r="H84"/>
      <c r="I84"/>
      <c r="J84"/>
      <c r="K84"/>
      <c r="L84"/>
    </row>
    <row r="85" ht="22.5" customHeight="1" spans="1:12">
      <c r="A85"/>
      <c r="B85"/>
      <c r="C85"/>
      <c r="D85"/>
      <c r="E85"/>
      <c r="F85"/>
      <c r="G85"/>
      <c r="H85"/>
      <c r="I85"/>
      <c r="J85"/>
      <c r="K85"/>
      <c r="L85"/>
    </row>
    <row r="86" ht="22.5" customHeight="1" spans="1:12">
      <c r="A86"/>
      <c r="B86"/>
      <c r="C86"/>
      <c r="D86"/>
      <c r="E86"/>
      <c r="F86"/>
      <c r="G86"/>
      <c r="H86"/>
      <c r="I86"/>
      <c r="J86"/>
      <c r="K86"/>
      <c r="L86"/>
    </row>
    <row r="87" ht="22.5" customHeight="1" spans="1:12">
      <c r="A87"/>
      <c r="B87"/>
      <c r="C87"/>
      <c r="D87"/>
      <c r="E87"/>
      <c r="F87"/>
      <c r="G87"/>
      <c r="H87"/>
      <c r="I87"/>
      <c r="J87"/>
      <c r="K87"/>
      <c r="L87"/>
    </row>
    <row r="88" ht="22.5" customHeight="1" spans="1:12">
      <c r="A88"/>
      <c r="B88"/>
      <c r="C88"/>
      <c r="D88"/>
      <c r="E88"/>
      <c r="F88"/>
      <c r="G88"/>
      <c r="H88"/>
      <c r="I88"/>
      <c r="J88"/>
      <c r="K88"/>
      <c r="L88"/>
    </row>
    <row r="89" ht="22.5" customHeight="1" spans="1:12">
      <c r="A89"/>
      <c r="B89"/>
      <c r="C89"/>
      <c r="D89"/>
      <c r="E89"/>
      <c r="F89"/>
      <c r="G89"/>
      <c r="H89"/>
      <c r="I89"/>
      <c r="J89"/>
      <c r="K89"/>
      <c r="L89"/>
    </row>
    <row r="90" ht="22.5" customHeight="1" spans="1:12">
      <c r="A90"/>
      <c r="B90"/>
      <c r="C90"/>
      <c r="D90"/>
      <c r="E90"/>
      <c r="F90"/>
      <c r="G90"/>
      <c r="H90"/>
      <c r="I90"/>
      <c r="J90"/>
      <c r="K90"/>
      <c r="L90"/>
    </row>
    <row r="91" ht="22.5" customHeight="1" spans="1:12">
      <c r="A91"/>
      <c r="B91"/>
      <c r="C91"/>
      <c r="D91"/>
      <c r="E91"/>
      <c r="F91"/>
      <c r="G91"/>
      <c r="H91"/>
      <c r="I91"/>
      <c r="J91"/>
      <c r="K91"/>
      <c r="L91"/>
    </row>
    <row r="92" ht="22.5" customHeight="1" spans="1:12">
      <c r="A92"/>
      <c r="B92"/>
      <c r="C92"/>
      <c r="D92"/>
      <c r="E92"/>
      <c r="F92"/>
      <c r="G92"/>
      <c r="H92"/>
      <c r="I92"/>
      <c r="J92"/>
      <c r="K92"/>
      <c r="L92"/>
    </row>
    <row r="93" ht="22.5" customHeight="1" spans="1:12">
      <c r="A93"/>
      <c r="B93"/>
      <c r="C93"/>
      <c r="D93"/>
      <c r="E93"/>
      <c r="F93"/>
      <c r="G93"/>
      <c r="H93"/>
      <c r="I93"/>
      <c r="J93"/>
      <c r="K93"/>
      <c r="L93"/>
    </row>
    <row r="94" ht="22.5" customHeight="1" spans="1:12">
      <c r="A94"/>
      <c r="B94"/>
      <c r="C94"/>
      <c r="D94"/>
      <c r="E94"/>
      <c r="F94"/>
      <c r="G94"/>
      <c r="H94"/>
      <c r="I94"/>
      <c r="J94"/>
      <c r="K94"/>
      <c r="L94"/>
    </row>
    <row r="95" ht="22.5" customHeight="1" spans="1:12">
      <c r="A95"/>
      <c r="B95"/>
      <c r="C95"/>
      <c r="D95"/>
      <c r="E95"/>
      <c r="F95"/>
      <c r="G95"/>
      <c r="H95"/>
      <c r="I95"/>
      <c r="J95"/>
      <c r="K95"/>
      <c r="L95"/>
    </row>
    <row r="96" ht="22.5" customHeight="1" spans="1:12">
      <c r="A96"/>
      <c r="B96"/>
      <c r="C96"/>
      <c r="D96"/>
      <c r="E96"/>
      <c r="F96"/>
      <c r="G96"/>
      <c r="H96"/>
      <c r="I96"/>
      <c r="J96"/>
      <c r="K96"/>
      <c r="L96"/>
    </row>
    <row r="97" ht="22.5" customHeight="1" spans="1:12">
      <c r="A97"/>
      <c r="B97"/>
      <c r="C97"/>
      <c r="D97"/>
      <c r="E97"/>
      <c r="F97"/>
      <c r="G97"/>
      <c r="H97"/>
      <c r="I97"/>
      <c r="J97"/>
      <c r="K97"/>
      <c r="L97"/>
    </row>
    <row r="98" ht="22.5" customHeight="1" spans="1:12">
      <c r="A98"/>
      <c r="B98"/>
      <c r="C98"/>
      <c r="D98"/>
      <c r="E98"/>
      <c r="F98"/>
      <c r="G98"/>
      <c r="H98"/>
      <c r="I98"/>
      <c r="J98"/>
      <c r="K98"/>
      <c r="L98"/>
    </row>
    <row r="99" ht="22.5" customHeight="1" spans="1:12">
      <c r="A99"/>
      <c r="B99"/>
      <c r="C99"/>
      <c r="D99"/>
      <c r="E99"/>
      <c r="F99"/>
      <c r="G99"/>
      <c r="H99"/>
      <c r="I99"/>
      <c r="J99"/>
      <c r="K99"/>
      <c r="L99"/>
    </row>
    <row r="100" ht="22.5" customHeight="1" spans="1:12">
      <c r="A100"/>
      <c r="B100"/>
      <c r="C100"/>
      <c r="D100"/>
      <c r="E100"/>
      <c r="F100"/>
      <c r="G100"/>
      <c r="H100"/>
      <c r="I100"/>
      <c r="J100"/>
      <c r="K100"/>
      <c r="L100"/>
    </row>
    <row r="101" ht="22.5" customHeight="1" spans="1:12">
      <c r="A101"/>
      <c r="B101"/>
      <c r="C101"/>
      <c r="D101"/>
      <c r="E101"/>
      <c r="F101"/>
      <c r="G101"/>
      <c r="H101"/>
      <c r="I101"/>
      <c r="J101"/>
      <c r="K101"/>
      <c r="L101"/>
    </row>
    <row r="102" ht="22.5" customHeight="1" spans="1:12">
      <c r="A102"/>
      <c r="B102"/>
      <c r="C102"/>
      <c r="D102"/>
      <c r="E102"/>
      <c r="F102"/>
      <c r="G102"/>
      <c r="H102"/>
      <c r="I102"/>
      <c r="J102"/>
      <c r="K102"/>
      <c r="L102"/>
    </row>
    <row r="103" ht="22.5" customHeight="1" spans="1:12">
      <c r="A103"/>
      <c r="B103"/>
      <c r="C103"/>
      <c r="D103"/>
      <c r="E103"/>
      <c r="F103"/>
      <c r="G103"/>
      <c r="H103"/>
      <c r="I103"/>
      <c r="J103"/>
      <c r="K103"/>
      <c r="L103"/>
    </row>
    <row r="104" ht="22.5" customHeight="1" spans="1:12">
      <c r="A104"/>
      <c r="B104"/>
      <c r="C104"/>
      <c r="D104"/>
      <c r="E104"/>
      <c r="F104"/>
      <c r="G104"/>
      <c r="H104"/>
      <c r="I104"/>
      <c r="J104"/>
      <c r="K104"/>
      <c r="L104"/>
    </row>
    <row r="105" ht="22.5" customHeight="1" spans="1:12">
      <c r="A105"/>
      <c r="B105"/>
      <c r="C105"/>
      <c r="D105"/>
      <c r="E105"/>
      <c r="F105"/>
      <c r="G105"/>
      <c r="H105"/>
      <c r="I105"/>
      <c r="J105"/>
      <c r="K105"/>
      <c r="L105"/>
    </row>
    <row r="106" ht="22.5" customHeight="1" spans="1:12">
      <c r="A106"/>
      <c r="B106"/>
      <c r="C106"/>
      <c r="D106"/>
      <c r="E106"/>
      <c r="F106"/>
      <c r="G106"/>
      <c r="H106"/>
      <c r="I106"/>
      <c r="J106"/>
      <c r="K106"/>
      <c r="L106"/>
    </row>
    <row r="107" ht="22.5" customHeight="1" spans="1:12">
      <c r="A107"/>
      <c r="B107"/>
      <c r="C107"/>
      <c r="D107"/>
      <c r="E107"/>
      <c r="F107"/>
      <c r="G107"/>
      <c r="H107"/>
      <c r="I107"/>
      <c r="J107"/>
      <c r="K107"/>
      <c r="L107"/>
    </row>
    <row r="108" ht="22.5" customHeight="1" spans="1:12">
      <c r="A108"/>
      <c r="B108"/>
      <c r="C108"/>
      <c r="D108"/>
      <c r="E108"/>
      <c r="F108"/>
      <c r="G108"/>
      <c r="H108"/>
      <c r="I108"/>
      <c r="J108"/>
      <c r="K108"/>
      <c r="L108"/>
    </row>
    <row r="109" ht="22.5" customHeight="1" spans="1:12">
      <c r="A109"/>
      <c r="B109"/>
      <c r="C109"/>
      <c r="D109"/>
      <c r="E109"/>
      <c r="F109"/>
      <c r="G109"/>
      <c r="H109"/>
      <c r="I109"/>
      <c r="J109"/>
      <c r="K109"/>
      <c r="L109"/>
    </row>
    <row r="110" ht="22.5" customHeight="1" spans="1:12">
      <c r="A110"/>
      <c r="B110"/>
      <c r="C110"/>
      <c r="D110"/>
      <c r="E110"/>
      <c r="F110"/>
      <c r="G110"/>
      <c r="H110"/>
      <c r="I110"/>
      <c r="J110"/>
      <c r="K110"/>
      <c r="L110"/>
    </row>
    <row r="111" ht="22.5" customHeight="1" spans="1:12">
      <c r="A111"/>
      <c r="B111"/>
      <c r="C111"/>
      <c r="D111"/>
      <c r="E111"/>
      <c r="F111"/>
      <c r="G111"/>
      <c r="H111"/>
      <c r="I111"/>
      <c r="J111"/>
      <c r="K111"/>
      <c r="L111"/>
    </row>
    <row r="112" ht="22.5" customHeight="1" spans="1:12">
      <c r="A112"/>
      <c r="B112"/>
      <c r="C112"/>
      <c r="D112"/>
      <c r="E112"/>
      <c r="F112"/>
      <c r="G112"/>
      <c r="H112"/>
      <c r="I112"/>
      <c r="J112"/>
      <c r="K112"/>
      <c r="L112"/>
    </row>
    <row r="113" ht="22.5" customHeight="1" spans="1:12">
      <c r="A113"/>
      <c r="B113"/>
      <c r="C113"/>
      <c r="D113"/>
      <c r="E113"/>
      <c r="F113"/>
      <c r="G113"/>
      <c r="H113"/>
      <c r="I113"/>
      <c r="J113"/>
      <c r="K113"/>
      <c r="L113"/>
    </row>
    <row r="114" ht="22.5" customHeight="1" spans="1:12">
      <c r="A114"/>
      <c r="B114"/>
      <c r="C114"/>
      <c r="D114"/>
      <c r="E114"/>
      <c r="F114"/>
      <c r="G114"/>
      <c r="H114"/>
      <c r="I114"/>
      <c r="J114"/>
      <c r="K114"/>
      <c r="L114"/>
    </row>
    <row r="115" ht="22.5" customHeight="1" spans="1:12">
      <c r="A115"/>
      <c r="B115"/>
      <c r="C115"/>
      <c r="D115"/>
      <c r="E115"/>
      <c r="F115"/>
      <c r="G115"/>
      <c r="H115"/>
      <c r="I115"/>
      <c r="J115"/>
      <c r="K115"/>
      <c r="L115"/>
    </row>
    <row r="116" ht="22.5" customHeight="1" spans="1:12">
      <c r="A116"/>
      <c r="B116"/>
      <c r="C116"/>
      <c r="D116"/>
      <c r="E116"/>
      <c r="F116"/>
      <c r="G116"/>
      <c r="H116"/>
      <c r="I116"/>
      <c r="J116"/>
      <c r="K116"/>
      <c r="L116"/>
    </row>
    <row r="117" ht="22.5" customHeight="1" spans="1:12">
      <c r="A117"/>
      <c r="B117"/>
      <c r="C117"/>
      <c r="D117"/>
      <c r="E117"/>
      <c r="F117"/>
      <c r="G117"/>
      <c r="H117"/>
      <c r="I117"/>
      <c r="J117"/>
      <c r="K117"/>
      <c r="L117"/>
    </row>
    <row r="118" ht="22.5" customHeight="1" spans="1:12">
      <c r="A118"/>
      <c r="B118"/>
      <c r="C118"/>
      <c r="D118"/>
      <c r="E118"/>
      <c r="F118"/>
      <c r="G118"/>
      <c r="H118"/>
      <c r="I118"/>
      <c r="J118"/>
      <c r="K118"/>
      <c r="L118"/>
    </row>
    <row r="119" ht="22.5" customHeight="1" spans="1:12">
      <c r="A119"/>
      <c r="B119"/>
      <c r="C119"/>
      <c r="D119"/>
      <c r="E119"/>
      <c r="F119"/>
      <c r="G119"/>
      <c r="H119"/>
      <c r="I119"/>
      <c r="J119"/>
      <c r="K119"/>
      <c r="L119"/>
    </row>
    <row r="120" ht="22.5" customHeight="1" spans="1:12">
      <c r="A120"/>
      <c r="B120"/>
      <c r="C120"/>
      <c r="D120"/>
      <c r="E120"/>
      <c r="F120"/>
      <c r="G120"/>
      <c r="H120"/>
      <c r="I120"/>
      <c r="J120"/>
      <c r="K120"/>
      <c r="L120"/>
    </row>
    <row r="121" ht="22.5" customHeight="1" spans="1:12">
      <c r="A121"/>
      <c r="B121"/>
      <c r="C121"/>
      <c r="D121"/>
      <c r="E121"/>
      <c r="F121"/>
      <c r="G121"/>
      <c r="H121"/>
      <c r="I121"/>
      <c r="J121"/>
      <c r="K121"/>
      <c r="L121"/>
    </row>
    <row r="122" ht="22.5" customHeight="1" spans="1:12">
      <c r="A122"/>
      <c r="B122"/>
      <c r="C122"/>
      <c r="D122"/>
      <c r="E122"/>
      <c r="F122"/>
      <c r="G122"/>
      <c r="H122"/>
      <c r="I122"/>
      <c r="J122"/>
      <c r="K122"/>
      <c r="L122"/>
    </row>
    <row r="123" ht="22.5" customHeight="1" spans="1:12">
      <c r="A123"/>
      <c r="B123"/>
      <c r="C123"/>
      <c r="D123"/>
      <c r="E123"/>
      <c r="F123"/>
      <c r="G123"/>
      <c r="H123"/>
      <c r="I123"/>
      <c r="J123"/>
      <c r="K123"/>
      <c r="L123"/>
    </row>
    <row r="124" ht="22.5" customHeight="1" spans="1:12">
      <c r="A124"/>
      <c r="B124"/>
      <c r="C124"/>
      <c r="D124"/>
      <c r="E124"/>
      <c r="F124"/>
      <c r="G124"/>
      <c r="H124"/>
      <c r="I124"/>
      <c r="J124"/>
      <c r="K124"/>
      <c r="L124"/>
    </row>
    <row r="125" ht="22.5" customHeight="1" spans="1:12">
      <c r="A125"/>
      <c r="B125"/>
      <c r="C125"/>
      <c r="D125"/>
      <c r="E125"/>
      <c r="F125"/>
      <c r="G125"/>
      <c r="H125"/>
      <c r="I125"/>
      <c r="J125"/>
      <c r="K125"/>
      <c r="L125"/>
    </row>
    <row r="126" ht="22.5" customHeight="1" spans="1:12">
      <c r="A126"/>
      <c r="B126"/>
      <c r="C126"/>
      <c r="D126"/>
      <c r="E126"/>
      <c r="F126"/>
      <c r="G126"/>
      <c r="H126"/>
      <c r="I126"/>
      <c r="J126"/>
      <c r="K126"/>
      <c r="L126"/>
    </row>
    <row r="127" ht="22.5" customHeight="1" spans="1:12">
      <c r="A127"/>
      <c r="B127"/>
      <c r="C127"/>
      <c r="D127"/>
      <c r="E127"/>
      <c r="F127"/>
      <c r="G127"/>
      <c r="H127"/>
      <c r="I127"/>
      <c r="J127"/>
      <c r="K127"/>
      <c r="L127"/>
    </row>
    <row r="128" ht="22.5" customHeight="1" spans="1:12">
      <c r="A128"/>
      <c r="B128"/>
      <c r="C128"/>
      <c r="D128"/>
      <c r="E128"/>
      <c r="F128"/>
      <c r="G128"/>
      <c r="H128"/>
      <c r="I128"/>
      <c r="J128"/>
      <c r="K128"/>
      <c r="L128"/>
    </row>
    <row r="129" ht="22.5" customHeight="1" spans="1:12">
      <c r="A129"/>
      <c r="B129"/>
      <c r="C129"/>
      <c r="D129"/>
      <c r="E129"/>
      <c r="F129"/>
      <c r="G129"/>
      <c r="H129"/>
      <c r="I129"/>
      <c r="J129"/>
      <c r="K129"/>
      <c r="L129"/>
    </row>
    <row r="130" ht="22.5" customHeight="1" spans="1:12">
      <c r="A130"/>
      <c r="B130"/>
      <c r="C130"/>
      <c r="D130"/>
      <c r="E130"/>
      <c r="F130"/>
      <c r="G130"/>
      <c r="H130"/>
      <c r="I130"/>
      <c r="J130"/>
      <c r="K130"/>
      <c r="L130"/>
    </row>
    <row r="131" ht="22.5" customHeight="1" spans="1:12">
      <c r="A131"/>
      <c r="B131"/>
      <c r="C131"/>
      <c r="D131"/>
      <c r="E131"/>
      <c r="F131"/>
      <c r="G131"/>
      <c r="H131"/>
      <c r="I131"/>
      <c r="J131"/>
      <c r="K131"/>
      <c r="L131"/>
    </row>
    <row r="132" ht="22.5" customHeight="1" spans="1:12">
      <c r="A132"/>
      <c r="B132"/>
      <c r="C132"/>
      <c r="D132"/>
      <c r="E132"/>
      <c r="F132"/>
      <c r="G132"/>
      <c r="H132"/>
      <c r="I132"/>
      <c r="J132"/>
      <c r="K132"/>
      <c r="L132"/>
    </row>
    <row r="133" ht="22.5" customHeight="1" spans="1:12">
      <c r="A133"/>
      <c r="B133"/>
      <c r="C133"/>
      <c r="D133"/>
      <c r="E133"/>
      <c r="F133"/>
      <c r="G133"/>
      <c r="H133"/>
      <c r="I133"/>
      <c r="J133"/>
      <c r="K133"/>
      <c r="L133"/>
    </row>
    <row r="134" ht="22.5" customHeight="1" spans="1:12">
      <c r="A134"/>
      <c r="B134"/>
      <c r="C134"/>
      <c r="D134"/>
      <c r="E134"/>
      <c r="F134"/>
      <c r="G134"/>
      <c r="H134"/>
      <c r="I134"/>
      <c r="J134"/>
      <c r="K134"/>
      <c r="L134"/>
    </row>
    <row r="135" ht="22.5" customHeight="1" spans="1:12">
      <c r="A135"/>
      <c r="B135"/>
      <c r="C135"/>
      <c r="D135"/>
      <c r="E135"/>
      <c r="F135"/>
      <c r="G135"/>
      <c r="H135"/>
      <c r="I135"/>
      <c r="J135"/>
      <c r="K135"/>
      <c r="L135"/>
    </row>
    <row r="136" ht="22.5" customHeight="1" spans="1:12">
      <c r="A136"/>
      <c r="B136"/>
      <c r="C136"/>
      <c r="D136"/>
      <c r="E136"/>
      <c r="F136"/>
      <c r="G136"/>
      <c r="H136"/>
      <c r="I136"/>
      <c r="J136"/>
      <c r="K136"/>
      <c r="L136"/>
    </row>
    <row r="137" ht="22.5" customHeight="1" spans="1:12">
      <c r="A137"/>
      <c r="B137"/>
      <c r="C137"/>
      <c r="D137"/>
      <c r="E137"/>
      <c r="F137"/>
      <c r="G137"/>
      <c r="H137"/>
      <c r="I137"/>
      <c r="J137"/>
      <c r="K137"/>
      <c r="L137"/>
    </row>
    <row r="138" ht="22.5" customHeight="1" spans="1:12">
      <c r="A138"/>
      <c r="B138"/>
      <c r="C138"/>
      <c r="D138"/>
      <c r="E138"/>
      <c r="F138"/>
      <c r="G138"/>
      <c r="H138"/>
      <c r="I138"/>
      <c r="J138"/>
      <c r="K138"/>
      <c r="L138"/>
    </row>
    <row r="139" ht="22.5" customHeight="1" spans="1:12">
      <c r="A139"/>
      <c r="B139"/>
      <c r="C139"/>
      <c r="D139"/>
      <c r="E139"/>
      <c r="F139"/>
      <c r="G139"/>
      <c r="H139"/>
      <c r="I139"/>
      <c r="J139"/>
      <c r="K139"/>
      <c r="L139"/>
    </row>
    <row r="140" ht="22.5" customHeight="1" spans="1:12">
      <c r="A140"/>
      <c r="B140"/>
      <c r="C140"/>
      <c r="D140"/>
      <c r="E140"/>
      <c r="F140"/>
      <c r="G140"/>
      <c r="H140"/>
      <c r="I140"/>
      <c r="J140"/>
      <c r="K140"/>
      <c r="L140"/>
    </row>
    <row r="141" ht="22.5" customHeight="1" spans="1:12">
      <c r="A141"/>
      <c r="B141"/>
      <c r="C141"/>
      <c r="D141"/>
      <c r="E141"/>
      <c r="F141"/>
      <c r="G141"/>
      <c r="H141"/>
      <c r="I141"/>
      <c r="J141"/>
      <c r="K141"/>
      <c r="L141"/>
    </row>
    <row r="142" ht="22.5" customHeight="1" spans="1:12">
      <c r="A142"/>
      <c r="B142"/>
      <c r="C142"/>
      <c r="D142"/>
      <c r="E142"/>
      <c r="F142"/>
      <c r="G142"/>
      <c r="H142"/>
      <c r="I142"/>
      <c r="J142"/>
      <c r="K142"/>
      <c r="L142"/>
    </row>
    <row r="143" ht="22.5" customHeight="1" spans="1:12">
      <c r="A143"/>
      <c r="B143"/>
      <c r="C143"/>
      <c r="D143"/>
      <c r="E143"/>
      <c r="F143"/>
      <c r="G143"/>
      <c r="H143"/>
      <c r="I143"/>
      <c r="J143"/>
      <c r="K143"/>
      <c r="L143"/>
    </row>
    <row r="144" ht="22.5" customHeight="1" spans="1:12">
      <c r="A144"/>
      <c r="B144"/>
      <c r="C144"/>
      <c r="D144"/>
      <c r="E144"/>
      <c r="F144"/>
      <c r="G144"/>
      <c r="H144"/>
      <c r="I144"/>
      <c r="J144"/>
      <c r="K144"/>
      <c r="L144"/>
    </row>
    <row r="145" ht="22.5" customHeight="1" spans="1:12">
      <c r="A145"/>
      <c r="B145"/>
      <c r="C145"/>
      <c r="D145"/>
      <c r="E145"/>
      <c r="F145"/>
      <c r="G145"/>
      <c r="H145"/>
      <c r="I145"/>
      <c r="J145"/>
      <c r="K145"/>
      <c r="L145"/>
    </row>
    <row r="146" ht="22.5" customHeight="1" spans="1:12">
      <c r="A146"/>
      <c r="B146"/>
      <c r="C146"/>
      <c r="D146"/>
      <c r="E146"/>
      <c r="F146"/>
      <c r="G146"/>
      <c r="H146"/>
      <c r="I146"/>
      <c r="J146"/>
      <c r="K146"/>
      <c r="L146"/>
    </row>
    <row r="147" ht="22.5" customHeight="1" spans="1:12">
      <c r="A147"/>
      <c r="B147"/>
      <c r="C147"/>
      <c r="D147"/>
      <c r="E147"/>
      <c r="F147"/>
      <c r="G147"/>
      <c r="H147"/>
      <c r="I147"/>
      <c r="J147"/>
      <c r="K147"/>
      <c r="L147"/>
    </row>
    <row r="148" ht="22.5" customHeight="1" spans="1:12">
      <c r="A148"/>
      <c r="B148"/>
      <c r="C148"/>
      <c r="D148"/>
      <c r="E148"/>
      <c r="F148"/>
      <c r="G148"/>
      <c r="H148"/>
      <c r="I148"/>
      <c r="J148"/>
      <c r="K148"/>
      <c r="L148"/>
    </row>
    <row r="149" ht="22.5" customHeight="1" spans="1:12">
      <c r="A149"/>
      <c r="B149"/>
      <c r="C149"/>
      <c r="D149"/>
      <c r="E149"/>
      <c r="F149"/>
      <c r="G149"/>
      <c r="H149"/>
      <c r="I149"/>
      <c r="J149"/>
      <c r="K149"/>
      <c r="L149"/>
    </row>
    <row r="150" ht="22.5" customHeight="1" spans="1:12">
      <c r="A150"/>
      <c r="B150"/>
      <c r="C150"/>
      <c r="D150"/>
      <c r="E150"/>
      <c r="F150"/>
      <c r="G150"/>
      <c r="H150"/>
      <c r="I150"/>
      <c r="J150"/>
      <c r="K150"/>
      <c r="L150"/>
    </row>
    <row r="151" ht="22.5" customHeight="1" spans="1:12">
      <c r="A151"/>
      <c r="B151"/>
      <c r="C151"/>
      <c r="D151"/>
      <c r="E151"/>
      <c r="F151"/>
      <c r="G151"/>
      <c r="H151"/>
      <c r="I151"/>
      <c r="J151"/>
      <c r="K151"/>
      <c r="L151"/>
    </row>
    <row r="152" ht="22.5" customHeight="1" spans="1:12">
      <c r="A152"/>
      <c r="B152"/>
      <c r="C152"/>
      <c r="D152"/>
      <c r="E152"/>
      <c r="F152"/>
      <c r="G152"/>
      <c r="H152"/>
      <c r="I152"/>
      <c r="J152"/>
      <c r="K152"/>
      <c r="L152"/>
    </row>
    <row r="153" ht="22.5" customHeight="1" spans="1:12">
      <c r="A153"/>
      <c r="B153"/>
      <c r="C153"/>
      <c r="D153"/>
      <c r="E153"/>
      <c r="F153"/>
      <c r="G153"/>
      <c r="H153"/>
      <c r="I153"/>
      <c r="J153"/>
      <c r="K153"/>
      <c r="L153"/>
    </row>
    <row r="154" ht="22.5" customHeight="1" spans="1:12">
      <c r="A154"/>
      <c r="B154"/>
      <c r="C154"/>
      <c r="D154"/>
      <c r="E154"/>
      <c r="F154"/>
      <c r="G154"/>
      <c r="H154"/>
      <c r="I154"/>
      <c r="J154"/>
      <c r="K154"/>
      <c r="L154"/>
    </row>
    <row r="155" ht="22.5" customHeight="1" spans="1:12">
      <c r="A155"/>
      <c r="B155"/>
      <c r="C155"/>
      <c r="D155"/>
      <c r="E155"/>
      <c r="F155"/>
      <c r="G155"/>
      <c r="H155"/>
      <c r="I155"/>
      <c r="J155"/>
      <c r="K155"/>
      <c r="L155"/>
    </row>
    <row r="156" ht="22.5" customHeight="1" spans="1:12">
      <c r="A156"/>
      <c r="B156"/>
      <c r="C156"/>
      <c r="D156"/>
      <c r="E156"/>
      <c r="F156"/>
      <c r="G156"/>
      <c r="H156"/>
      <c r="I156"/>
      <c r="J156"/>
      <c r="K156"/>
      <c r="L156"/>
    </row>
    <row r="157" ht="22.5" customHeight="1" spans="1:12">
      <c r="A157"/>
      <c r="B157"/>
      <c r="C157"/>
      <c r="D157"/>
      <c r="E157"/>
      <c r="F157"/>
      <c r="G157"/>
      <c r="H157"/>
      <c r="I157"/>
      <c r="J157"/>
      <c r="K157"/>
      <c r="L157"/>
    </row>
    <row r="158" ht="22.5" customHeight="1" spans="1:12">
      <c r="A158"/>
      <c r="B158"/>
      <c r="C158"/>
      <c r="D158"/>
      <c r="E158"/>
      <c r="F158"/>
      <c r="G158"/>
      <c r="H158"/>
      <c r="I158"/>
      <c r="J158"/>
      <c r="K158"/>
      <c r="L158"/>
    </row>
    <row r="159" ht="22.5" customHeight="1" spans="1:12">
      <c r="A159"/>
      <c r="B159"/>
      <c r="C159"/>
      <c r="D159"/>
      <c r="E159"/>
      <c r="F159"/>
      <c r="G159"/>
      <c r="H159"/>
      <c r="I159"/>
      <c r="J159"/>
      <c r="K159"/>
      <c r="L159"/>
    </row>
    <row r="160" ht="22.5" customHeight="1" spans="1:12">
      <c r="A160"/>
      <c r="B160"/>
      <c r="C160"/>
      <c r="D160"/>
      <c r="E160"/>
      <c r="F160"/>
      <c r="G160"/>
      <c r="H160"/>
      <c r="I160"/>
      <c r="J160"/>
      <c r="K160"/>
      <c r="L160"/>
    </row>
    <row r="161" ht="22.5" customHeight="1" spans="1:12">
      <c r="A161"/>
      <c r="B161"/>
      <c r="C161"/>
      <c r="D161"/>
      <c r="E161"/>
      <c r="F161"/>
      <c r="G161"/>
      <c r="H161"/>
      <c r="I161"/>
      <c r="J161"/>
      <c r="K161"/>
      <c r="L161"/>
    </row>
    <row r="162" ht="22.5" customHeight="1" spans="1:12">
      <c r="A162"/>
      <c r="B162"/>
      <c r="C162"/>
      <c r="D162"/>
      <c r="E162"/>
      <c r="F162"/>
      <c r="G162"/>
      <c r="H162"/>
      <c r="I162"/>
      <c r="J162"/>
      <c r="K162"/>
      <c r="L162"/>
    </row>
    <row r="163" ht="22.5" customHeight="1" spans="1:12">
      <c r="A163"/>
      <c r="B163"/>
      <c r="C163"/>
      <c r="D163"/>
      <c r="E163"/>
      <c r="F163"/>
      <c r="G163"/>
      <c r="H163"/>
      <c r="I163"/>
      <c r="J163"/>
      <c r="K163"/>
      <c r="L163"/>
    </row>
    <row r="164" ht="22.5" customHeight="1" spans="1:12">
      <c r="A164"/>
      <c r="B164"/>
      <c r="C164"/>
      <c r="D164"/>
      <c r="E164"/>
      <c r="F164"/>
      <c r="G164"/>
      <c r="H164"/>
      <c r="I164"/>
      <c r="J164"/>
      <c r="K164"/>
      <c r="L164"/>
    </row>
    <row r="165" ht="22.5" customHeight="1" spans="1:12">
      <c r="A165"/>
      <c r="B165"/>
      <c r="C165"/>
      <c r="D165"/>
      <c r="E165"/>
      <c r="F165"/>
      <c r="G165"/>
      <c r="H165"/>
      <c r="I165"/>
      <c r="J165"/>
      <c r="K165"/>
      <c r="L165"/>
    </row>
    <row r="166" ht="22.5" customHeight="1" spans="1:12">
      <c r="A166"/>
      <c r="B166"/>
      <c r="C166"/>
      <c r="D166"/>
      <c r="E166"/>
      <c r="F166"/>
      <c r="G166"/>
      <c r="H166"/>
      <c r="I166"/>
      <c r="J166"/>
      <c r="K166"/>
      <c r="L166"/>
    </row>
    <row r="167" ht="22.5" customHeight="1" spans="1:12">
      <c r="A167"/>
      <c r="B167"/>
      <c r="C167"/>
      <c r="D167"/>
      <c r="E167"/>
      <c r="F167"/>
      <c r="G167"/>
      <c r="H167"/>
      <c r="I167"/>
      <c r="J167"/>
      <c r="K167"/>
      <c r="L167"/>
    </row>
    <row r="168" ht="22.5" customHeight="1" spans="1:12">
      <c r="A168"/>
      <c r="B168"/>
      <c r="C168"/>
      <c r="D168"/>
      <c r="E168"/>
      <c r="F168"/>
      <c r="G168"/>
      <c r="H168"/>
      <c r="I168"/>
      <c r="J168"/>
      <c r="K168"/>
      <c r="L168"/>
    </row>
    <row r="169" ht="22.5" customHeight="1" spans="1:12">
      <c r="A169"/>
      <c r="B169"/>
      <c r="C169"/>
      <c r="D169"/>
      <c r="E169"/>
      <c r="F169"/>
      <c r="G169"/>
      <c r="H169"/>
      <c r="I169"/>
      <c r="J169"/>
      <c r="K169"/>
      <c r="L169"/>
    </row>
    <row r="170" ht="22.5" customHeight="1" spans="1:12">
      <c r="A170"/>
      <c r="B170"/>
      <c r="C170"/>
      <c r="D170"/>
      <c r="E170"/>
      <c r="F170"/>
      <c r="G170"/>
      <c r="H170"/>
      <c r="I170"/>
      <c r="J170"/>
      <c r="K170"/>
      <c r="L170"/>
    </row>
    <row r="171" ht="22.5" customHeight="1" spans="1:12">
      <c r="A171"/>
      <c r="B171"/>
      <c r="C171"/>
      <c r="D171"/>
      <c r="E171"/>
      <c r="F171"/>
      <c r="G171"/>
      <c r="H171"/>
      <c r="I171"/>
      <c r="J171"/>
      <c r="K171"/>
      <c r="L171"/>
    </row>
    <row r="172" ht="22.5" customHeight="1" spans="1:12">
      <c r="A172"/>
      <c r="B172"/>
      <c r="C172"/>
      <c r="D172"/>
      <c r="E172"/>
      <c r="F172"/>
      <c r="G172"/>
      <c r="H172"/>
      <c r="I172"/>
      <c r="J172"/>
      <c r="K172"/>
      <c r="L172"/>
    </row>
    <row r="173" ht="22.5" customHeight="1" spans="1:12">
      <c r="A173"/>
      <c r="B173"/>
      <c r="C173"/>
      <c r="D173"/>
      <c r="E173"/>
      <c r="F173"/>
      <c r="G173"/>
      <c r="H173"/>
      <c r="I173"/>
      <c r="J173"/>
      <c r="K173"/>
      <c r="L173"/>
    </row>
    <row r="174" ht="22.5" customHeight="1" spans="1:12">
      <c r="A174"/>
      <c r="B174"/>
      <c r="C174"/>
      <c r="D174"/>
      <c r="E174"/>
      <c r="F174"/>
      <c r="G174"/>
      <c r="H174"/>
      <c r="I174"/>
      <c r="J174"/>
      <c r="K174"/>
      <c r="L174"/>
    </row>
    <row r="175" ht="22.5" customHeight="1" spans="1:12">
      <c r="A175"/>
      <c r="B175"/>
      <c r="C175"/>
      <c r="D175"/>
      <c r="E175"/>
      <c r="F175"/>
      <c r="G175"/>
      <c r="H175"/>
      <c r="I175"/>
      <c r="J175"/>
      <c r="K175"/>
      <c r="L175"/>
    </row>
    <row r="176" ht="22.5" customHeight="1" spans="1:12">
      <c r="A176"/>
      <c r="B176"/>
      <c r="C176"/>
      <c r="D176"/>
      <c r="E176"/>
      <c r="F176"/>
      <c r="G176"/>
      <c r="H176"/>
      <c r="I176"/>
      <c r="J176"/>
      <c r="K176"/>
      <c r="L176"/>
    </row>
    <row r="177" ht="22.5" customHeight="1" spans="1:12">
      <c r="A177"/>
      <c r="B177"/>
      <c r="C177"/>
      <c r="D177"/>
      <c r="E177"/>
      <c r="F177"/>
      <c r="G177"/>
      <c r="H177"/>
      <c r="I177"/>
      <c r="J177"/>
      <c r="K177"/>
      <c r="L177"/>
    </row>
    <row r="178" ht="22.5" customHeight="1" spans="1:12">
      <c r="A178"/>
      <c r="B178"/>
      <c r="C178"/>
      <c r="D178"/>
      <c r="E178"/>
      <c r="F178"/>
      <c r="G178"/>
      <c r="H178"/>
      <c r="I178"/>
      <c r="J178"/>
      <c r="K178"/>
      <c r="L178"/>
    </row>
    <row r="179" ht="22.5" customHeight="1" spans="1:12">
      <c r="A179"/>
      <c r="B179"/>
      <c r="C179"/>
      <c r="D179"/>
      <c r="E179"/>
      <c r="F179"/>
      <c r="G179"/>
      <c r="H179"/>
      <c r="I179"/>
      <c r="J179"/>
      <c r="K179"/>
      <c r="L179"/>
    </row>
    <row r="180" ht="22.5" customHeight="1" spans="1:12">
      <c r="A180"/>
      <c r="B180"/>
      <c r="C180"/>
      <c r="D180"/>
      <c r="E180"/>
      <c r="F180"/>
      <c r="G180"/>
      <c r="H180"/>
      <c r="I180"/>
      <c r="J180"/>
      <c r="K180"/>
      <c r="L180"/>
    </row>
    <row r="181" ht="22.5" customHeight="1" spans="1:12">
      <c r="A181"/>
      <c r="B181"/>
      <c r="C181"/>
      <c r="D181"/>
      <c r="E181"/>
      <c r="F181"/>
      <c r="G181"/>
      <c r="H181"/>
      <c r="I181"/>
      <c r="J181"/>
      <c r="K181"/>
      <c r="L181"/>
    </row>
    <row r="182" ht="22.5" customHeight="1" spans="1:12">
      <c r="A182"/>
      <c r="B182"/>
      <c r="C182"/>
      <c r="D182"/>
      <c r="E182"/>
      <c r="F182"/>
      <c r="G182"/>
      <c r="H182"/>
      <c r="I182"/>
      <c r="J182"/>
      <c r="K182"/>
      <c r="L182"/>
    </row>
    <row r="183" ht="22.5" customHeight="1" spans="1:12">
      <c r="A183"/>
      <c r="B183"/>
      <c r="C183"/>
      <c r="D183"/>
      <c r="E183"/>
      <c r="F183"/>
      <c r="G183"/>
      <c r="H183"/>
      <c r="I183"/>
      <c r="J183"/>
      <c r="K183"/>
      <c r="L183"/>
    </row>
    <row r="184" ht="22.5" customHeight="1" spans="1:12">
      <c r="A184"/>
      <c r="B184"/>
      <c r="C184"/>
      <c r="D184"/>
      <c r="E184"/>
      <c r="F184"/>
      <c r="G184"/>
      <c r="H184"/>
      <c r="I184"/>
      <c r="J184"/>
      <c r="K184"/>
      <c r="L184"/>
    </row>
    <row r="185" ht="22.5" customHeight="1" spans="1:12">
      <c r="A185"/>
      <c r="B185"/>
      <c r="C185"/>
      <c r="D185"/>
      <c r="E185"/>
      <c r="F185"/>
      <c r="G185"/>
      <c r="H185"/>
      <c r="I185"/>
      <c r="J185"/>
      <c r="K185"/>
      <c r="L185"/>
    </row>
    <row r="186" ht="22.5" customHeight="1" spans="1:12">
      <c r="A186"/>
      <c r="B186"/>
      <c r="C186"/>
      <c r="D186"/>
      <c r="E186"/>
      <c r="F186"/>
      <c r="G186"/>
      <c r="H186"/>
      <c r="I186"/>
      <c r="J186"/>
      <c r="K186"/>
      <c r="L186"/>
    </row>
    <row r="187" ht="22.5" customHeight="1" spans="1:12">
      <c r="A187"/>
      <c r="B187"/>
      <c r="C187"/>
      <c r="D187"/>
      <c r="E187"/>
      <c r="F187"/>
      <c r="G187"/>
      <c r="H187"/>
      <c r="I187"/>
      <c r="J187"/>
      <c r="K187"/>
      <c r="L187"/>
    </row>
    <row r="188" ht="22.5" customHeight="1" spans="1:12">
      <c r="A188"/>
      <c r="B188"/>
      <c r="C188"/>
      <c r="D188"/>
      <c r="E188"/>
      <c r="F188"/>
      <c r="G188"/>
      <c r="H188"/>
      <c r="I188"/>
      <c r="J188"/>
      <c r="K188"/>
      <c r="L188"/>
    </row>
    <row r="189" ht="22.5" customHeight="1" spans="1:12">
      <c r="A189"/>
      <c r="B189"/>
      <c r="C189"/>
      <c r="D189"/>
      <c r="E189"/>
      <c r="F189"/>
      <c r="G189"/>
      <c r="H189"/>
      <c r="I189"/>
      <c r="J189"/>
      <c r="K189"/>
      <c r="L189"/>
    </row>
    <row r="190" ht="22.5" customHeight="1" spans="1:12">
      <c r="A190"/>
      <c r="B190"/>
      <c r="C190"/>
      <c r="D190"/>
      <c r="E190"/>
      <c r="F190"/>
      <c r="G190"/>
      <c r="H190"/>
      <c r="I190"/>
      <c r="J190"/>
      <c r="K190"/>
      <c r="L190"/>
    </row>
    <row r="191" ht="22.5" customHeight="1" spans="1:12">
      <c r="A191"/>
      <c r="B191"/>
      <c r="C191"/>
      <c r="D191"/>
      <c r="E191"/>
      <c r="F191"/>
      <c r="G191"/>
      <c r="H191"/>
      <c r="I191"/>
      <c r="J191"/>
      <c r="K191"/>
      <c r="L191"/>
    </row>
    <row r="192" ht="22.5" customHeight="1" spans="1:12">
      <c r="A192"/>
      <c r="B192"/>
      <c r="C192"/>
      <c r="D192"/>
      <c r="E192"/>
      <c r="F192"/>
      <c r="G192"/>
      <c r="H192"/>
      <c r="I192"/>
      <c r="J192"/>
      <c r="K192"/>
      <c r="L192"/>
    </row>
    <row r="193" ht="22.5" customHeight="1" spans="1:12">
      <c r="A193"/>
      <c r="B193"/>
      <c r="C193"/>
      <c r="D193"/>
      <c r="E193"/>
      <c r="F193"/>
      <c r="G193"/>
      <c r="H193"/>
      <c r="I193"/>
      <c r="J193"/>
      <c r="K193"/>
      <c r="L193"/>
    </row>
    <row r="194" ht="22.5" customHeight="1" spans="1:12">
      <c r="A194"/>
      <c r="B194"/>
      <c r="C194"/>
      <c r="D194"/>
      <c r="E194"/>
      <c r="F194"/>
      <c r="G194"/>
      <c r="H194"/>
      <c r="I194"/>
      <c r="J194"/>
      <c r="K194"/>
      <c r="L194"/>
    </row>
    <row r="195" ht="22.5" customHeight="1" spans="1:12">
      <c r="A195"/>
      <c r="B195"/>
      <c r="C195"/>
      <c r="D195"/>
      <c r="E195"/>
      <c r="F195"/>
      <c r="G195"/>
      <c r="H195"/>
      <c r="I195"/>
      <c r="J195"/>
      <c r="K195"/>
      <c r="L195"/>
    </row>
    <row r="196" ht="22.5" customHeight="1" spans="1:12">
      <c r="A196"/>
      <c r="B196"/>
      <c r="C196"/>
      <c r="D196"/>
      <c r="E196"/>
      <c r="F196"/>
      <c r="G196"/>
      <c r="H196"/>
      <c r="I196"/>
      <c r="J196"/>
      <c r="K196"/>
      <c r="L196"/>
    </row>
    <row r="197" ht="22.5" customHeight="1" spans="1:12">
      <c r="A197"/>
      <c r="B197"/>
      <c r="C197"/>
      <c r="D197"/>
      <c r="E197"/>
      <c r="F197"/>
      <c r="G197"/>
      <c r="H197"/>
      <c r="I197"/>
      <c r="J197"/>
      <c r="K197"/>
      <c r="L197"/>
    </row>
    <row r="198" ht="22.5" customHeight="1" spans="1:12">
      <c r="A198"/>
      <c r="B198"/>
      <c r="C198"/>
      <c r="D198"/>
      <c r="E198"/>
      <c r="F198"/>
      <c r="G198"/>
      <c r="H198"/>
      <c r="I198"/>
      <c r="J198"/>
      <c r="K198"/>
      <c r="L198"/>
    </row>
    <row r="199" ht="22.5" customHeight="1" spans="1:12">
      <c r="A199"/>
      <c r="B199"/>
      <c r="C199"/>
      <c r="D199"/>
      <c r="E199"/>
      <c r="F199"/>
      <c r="G199"/>
      <c r="H199"/>
      <c r="I199"/>
      <c r="J199"/>
      <c r="K199"/>
      <c r="L199"/>
    </row>
    <row r="200" ht="22.5" customHeight="1" spans="1:12">
      <c r="A200"/>
      <c r="B200"/>
      <c r="C200"/>
      <c r="D200"/>
      <c r="E200"/>
      <c r="F200"/>
      <c r="G200"/>
      <c r="H200"/>
      <c r="I200"/>
      <c r="J200"/>
      <c r="K200"/>
      <c r="L200"/>
    </row>
    <row r="201" ht="22.5" customHeight="1" spans="1:12">
      <c r="A201"/>
      <c r="B201"/>
      <c r="C201"/>
      <c r="D201"/>
      <c r="E201"/>
      <c r="F201"/>
      <c r="G201"/>
      <c r="H201"/>
      <c r="I201"/>
      <c r="J201"/>
      <c r="K201"/>
      <c r="L201"/>
    </row>
    <row r="202" ht="22.5" customHeight="1" spans="1:12">
      <c r="A202"/>
      <c r="B202"/>
      <c r="C202"/>
      <c r="D202"/>
      <c r="E202"/>
      <c r="F202"/>
      <c r="G202"/>
      <c r="H202"/>
      <c r="I202"/>
      <c r="J202"/>
      <c r="K202"/>
      <c r="L202"/>
    </row>
    <row r="203" ht="22.5" customHeight="1" spans="1:12">
      <c r="A203"/>
      <c r="B203"/>
      <c r="C203"/>
      <c r="D203"/>
      <c r="E203"/>
      <c r="F203"/>
      <c r="G203"/>
      <c r="H203"/>
      <c r="I203"/>
      <c r="J203"/>
      <c r="K203"/>
      <c r="L203"/>
    </row>
    <row r="204" ht="22.5" customHeight="1" spans="1:12">
      <c r="A204"/>
      <c r="B204"/>
      <c r="C204"/>
      <c r="D204"/>
      <c r="E204"/>
      <c r="F204"/>
      <c r="G204"/>
      <c r="H204"/>
      <c r="I204"/>
      <c r="J204"/>
      <c r="K204"/>
      <c r="L204"/>
    </row>
    <row r="205" ht="22.5" customHeight="1" spans="1:12">
      <c r="A205"/>
      <c r="B205"/>
      <c r="C205"/>
      <c r="D205"/>
      <c r="E205"/>
      <c r="F205"/>
      <c r="G205"/>
      <c r="H205"/>
      <c r="I205"/>
      <c r="J205"/>
      <c r="K205"/>
      <c r="L205"/>
    </row>
    <row r="206" ht="22.5" customHeight="1" spans="1:12">
      <c r="A206"/>
      <c r="B206"/>
      <c r="C206"/>
      <c r="D206"/>
      <c r="E206"/>
      <c r="F206"/>
      <c r="G206"/>
      <c r="H206"/>
      <c r="I206"/>
      <c r="J206"/>
      <c r="K206"/>
      <c r="L206"/>
    </row>
    <row r="207" ht="22.5" customHeight="1" spans="1:12">
      <c r="A207"/>
      <c r="B207"/>
      <c r="C207"/>
      <c r="D207"/>
      <c r="E207"/>
      <c r="F207"/>
      <c r="G207"/>
      <c r="H207"/>
      <c r="I207"/>
      <c r="J207"/>
      <c r="K207"/>
      <c r="L207"/>
    </row>
    <row r="208" ht="22.5" customHeight="1" spans="1:12">
      <c r="A208"/>
      <c r="B208"/>
      <c r="C208"/>
      <c r="D208"/>
      <c r="E208"/>
      <c r="F208"/>
      <c r="G208"/>
      <c r="H208"/>
      <c r="I208"/>
      <c r="J208"/>
      <c r="K208"/>
      <c r="L208"/>
    </row>
    <row r="209" ht="22.5" customHeight="1" spans="1:12">
      <c r="A209"/>
      <c r="B209"/>
      <c r="C209"/>
      <c r="D209"/>
      <c r="E209"/>
      <c r="F209"/>
      <c r="G209"/>
      <c r="H209"/>
      <c r="I209"/>
      <c r="J209"/>
      <c r="K209"/>
      <c r="L209"/>
    </row>
    <row r="210" ht="22.5" customHeight="1" spans="1:12">
      <c r="A210"/>
      <c r="B210"/>
      <c r="C210"/>
      <c r="D210"/>
      <c r="E210"/>
      <c r="F210"/>
      <c r="G210"/>
      <c r="H210"/>
      <c r="I210"/>
      <c r="J210"/>
      <c r="K210"/>
      <c r="L210"/>
    </row>
    <row r="211" ht="22.5" customHeight="1" spans="1:12">
      <c r="A211"/>
      <c r="B211"/>
      <c r="C211"/>
      <c r="D211"/>
      <c r="E211"/>
      <c r="F211"/>
      <c r="G211"/>
      <c r="H211"/>
      <c r="I211"/>
      <c r="J211"/>
      <c r="K211"/>
      <c r="L211"/>
    </row>
    <row r="212" ht="22.5" customHeight="1" spans="1:12">
      <c r="A212"/>
      <c r="B212"/>
      <c r="C212"/>
      <c r="D212"/>
      <c r="E212"/>
      <c r="F212"/>
      <c r="G212"/>
      <c r="H212"/>
      <c r="I212"/>
      <c r="J212"/>
      <c r="K212"/>
      <c r="L212"/>
    </row>
    <row r="213" ht="22.5" customHeight="1" spans="1:12">
      <c r="A213"/>
      <c r="B213"/>
      <c r="C213"/>
      <c r="D213"/>
      <c r="E213"/>
      <c r="F213"/>
      <c r="G213"/>
      <c r="H213"/>
      <c r="I213"/>
      <c r="J213"/>
      <c r="K213"/>
      <c r="L213"/>
    </row>
    <row r="214" ht="22.5" customHeight="1" spans="1:12">
      <c r="A214"/>
      <c r="B214"/>
      <c r="C214"/>
      <c r="D214"/>
      <c r="E214"/>
      <c r="F214"/>
      <c r="G214"/>
      <c r="H214"/>
      <c r="I214"/>
      <c r="J214"/>
      <c r="K214"/>
      <c r="L214"/>
    </row>
    <row r="215" ht="22.5" customHeight="1" spans="1:12">
      <c r="A215"/>
      <c r="B215"/>
      <c r="C215"/>
      <c r="D215"/>
      <c r="E215"/>
      <c r="F215"/>
      <c r="G215"/>
      <c r="H215"/>
      <c r="I215"/>
      <c r="J215"/>
      <c r="K215"/>
      <c r="L215"/>
    </row>
    <row r="216" ht="22.5" customHeight="1" spans="1:12">
      <c r="A216"/>
      <c r="B216"/>
      <c r="C216"/>
      <c r="D216"/>
      <c r="E216"/>
      <c r="F216"/>
      <c r="G216"/>
      <c r="H216"/>
      <c r="I216"/>
      <c r="J216"/>
      <c r="K216"/>
      <c r="L216"/>
    </row>
    <row r="217" ht="22.5" customHeight="1" spans="1:12">
      <c r="A217"/>
      <c r="B217"/>
      <c r="C217"/>
      <c r="D217"/>
      <c r="E217"/>
      <c r="F217"/>
      <c r="G217"/>
      <c r="H217"/>
      <c r="I217"/>
      <c r="J217"/>
      <c r="K217"/>
      <c r="L217"/>
    </row>
    <row r="218" ht="22.5" customHeight="1" spans="1:12">
      <c r="A218"/>
      <c r="B218"/>
      <c r="C218"/>
      <c r="D218"/>
      <c r="E218"/>
      <c r="F218"/>
      <c r="G218"/>
      <c r="H218"/>
      <c r="I218"/>
      <c r="J218"/>
      <c r="K218"/>
      <c r="L218"/>
    </row>
    <row r="219" ht="22.5" customHeight="1" spans="1:12">
      <c r="A219"/>
      <c r="B219"/>
      <c r="C219"/>
      <c r="D219"/>
      <c r="E219"/>
      <c r="F219"/>
      <c r="G219"/>
      <c r="H219"/>
      <c r="I219"/>
      <c r="J219"/>
      <c r="K219"/>
      <c r="L219"/>
    </row>
    <row r="220" ht="22.5" customHeight="1" spans="1:12">
      <c r="A220"/>
      <c r="B220"/>
      <c r="C220"/>
      <c r="D220"/>
      <c r="E220"/>
      <c r="F220"/>
      <c r="G220"/>
      <c r="H220"/>
      <c r="I220"/>
      <c r="J220"/>
      <c r="K220"/>
      <c r="L220"/>
    </row>
    <row r="221" ht="22.5" customHeight="1" spans="1:12">
      <c r="A221"/>
      <c r="B221"/>
      <c r="C221"/>
      <c r="D221"/>
      <c r="E221"/>
      <c r="F221"/>
      <c r="G221"/>
      <c r="H221"/>
      <c r="I221"/>
      <c r="J221"/>
      <c r="K221"/>
      <c r="L221"/>
    </row>
    <row r="222" ht="22.5" customHeight="1" spans="1:12">
      <c r="A222"/>
      <c r="B222"/>
      <c r="C222"/>
      <c r="D222"/>
      <c r="E222"/>
      <c r="F222"/>
      <c r="G222"/>
      <c r="H222"/>
      <c r="I222"/>
      <c r="J222"/>
      <c r="K222"/>
      <c r="L222"/>
    </row>
    <row r="223" ht="22.5" customHeight="1" spans="1:12">
      <c r="A223"/>
      <c r="B223"/>
      <c r="C223"/>
      <c r="D223"/>
      <c r="E223"/>
      <c r="F223"/>
      <c r="G223"/>
      <c r="H223"/>
      <c r="I223"/>
      <c r="J223"/>
      <c r="K223"/>
      <c r="L223"/>
    </row>
    <row r="224" ht="22.5" customHeight="1" spans="1:12">
      <c r="A224"/>
      <c r="B224"/>
      <c r="C224"/>
      <c r="D224"/>
      <c r="E224"/>
      <c r="F224"/>
      <c r="G224"/>
      <c r="H224"/>
      <c r="I224"/>
      <c r="J224"/>
      <c r="K224"/>
      <c r="L224"/>
    </row>
    <row r="225" ht="22.5" customHeight="1" spans="1:12">
      <c r="A225"/>
      <c r="B225"/>
      <c r="C225"/>
      <c r="D225"/>
      <c r="E225"/>
      <c r="F225"/>
      <c r="G225"/>
      <c r="H225"/>
      <c r="I225"/>
      <c r="J225"/>
      <c r="K225"/>
      <c r="L225"/>
    </row>
    <row r="226" ht="22.5" customHeight="1" spans="1:12">
      <c r="A226"/>
      <c r="B226"/>
      <c r="C226"/>
      <c r="D226"/>
      <c r="E226"/>
      <c r="F226"/>
      <c r="G226"/>
      <c r="H226"/>
      <c r="I226"/>
      <c r="J226"/>
      <c r="K226"/>
      <c r="L226"/>
    </row>
    <row r="227" ht="22.5" customHeight="1" spans="1:12">
      <c r="A227"/>
      <c r="B227"/>
      <c r="C227"/>
      <c r="D227"/>
      <c r="E227"/>
      <c r="F227"/>
      <c r="G227"/>
      <c r="H227"/>
      <c r="I227"/>
      <c r="J227"/>
      <c r="K227"/>
      <c r="L227"/>
    </row>
    <row r="228" ht="22.5" customHeight="1" spans="1:12">
      <c r="A228"/>
      <c r="B228"/>
      <c r="C228"/>
      <c r="D228"/>
      <c r="E228"/>
      <c r="F228"/>
      <c r="G228"/>
      <c r="H228"/>
      <c r="I228"/>
      <c r="J228"/>
      <c r="K228"/>
      <c r="L228"/>
    </row>
    <row r="229" ht="22.5" customHeight="1" spans="1:12">
      <c r="A229"/>
      <c r="B229"/>
      <c r="C229"/>
      <c r="D229"/>
      <c r="E229"/>
      <c r="F229"/>
      <c r="G229"/>
      <c r="H229"/>
      <c r="I229"/>
      <c r="J229"/>
      <c r="K229"/>
      <c r="L229"/>
    </row>
    <row r="230" ht="22.5" customHeight="1" spans="1:12">
      <c r="A230"/>
      <c r="B230"/>
      <c r="C230"/>
      <c r="D230"/>
      <c r="E230"/>
      <c r="F230"/>
      <c r="G230"/>
      <c r="H230"/>
      <c r="I230"/>
      <c r="J230"/>
      <c r="K230"/>
      <c r="L230"/>
    </row>
    <row r="231" ht="22.5" customHeight="1" spans="1:12">
      <c r="A231"/>
      <c r="B231"/>
      <c r="C231"/>
      <c r="D231"/>
      <c r="E231"/>
      <c r="F231"/>
      <c r="G231"/>
      <c r="H231"/>
      <c r="I231"/>
      <c r="J231"/>
      <c r="K231"/>
      <c r="L231"/>
    </row>
    <row r="232" ht="22.5" customHeight="1" spans="1:12">
      <c r="A232"/>
      <c r="B232"/>
      <c r="C232"/>
      <c r="D232"/>
      <c r="E232"/>
      <c r="F232"/>
      <c r="G232"/>
      <c r="H232"/>
      <c r="I232"/>
      <c r="J232"/>
      <c r="K232"/>
      <c r="L232"/>
    </row>
    <row r="233" ht="22.5" customHeight="1" spans="1:12">
      <c r="A233"/>
      <c r="B233"/>
      <c r="C233"/>
      <c r="D233"/>
      <c r="E233"/>
      <c r="F233"/>
      <c r="G233"/>
      <c r="H233"/>
      <c r="I233"/>
      <c r="J233"/>
      <c r="K233"/>
      <c r="L233"/>
    </row>
    <row r="234" ht="22.5" customHeight="1" spans="1:12">
      <c r="A234"/>
      <c r="B234"/>
      <c r="C234"/>
      <c r="D234"/>
      <c r="E234"/>
      <c r="F234"/>
      <c r="G234"/>
      <c r="H234"/>
      <c r="I234"/>
      <c r="J234"/>
      <c r="K234"/>
      <c r="L234"/>
    </row>
    <row r="235" ht="22.5" customHeight="1" spans="1:12">
      <c r="A235"/>
      <c r="B235"/>
      <c r="C235"/>
      <c r="D235"/>
      <c r="E235"/>
      <c r="F235"/>
      <c r="G235"/>
      <c r="H235"/>
      <c r="I235"/>
      <c r="J235"/>
      <c r="K235"/>
      <c r="L235"/>
    </row>
    <row r="236" ht="22.5" customHeight="1" spans="1:12">
      <c r="A236"/>
      <c r="B236"/>
      <c r="C236"/>
      <c r="D236"/>
      <c r="E236"/>
      <c r="F236"/>
      <c r="G236"/>
      <c r="H236"/>
      <c r="I236"/>
      <c r="J236"/>
      <c r="K236"/>
      <c r="L236"/>
    </row>
    <row r="237" ht="22.5" customHeight="1" spans="1:12">
      <c r="A237"/>
      <c r="B237"/>
      <c r="C237"/>
      <c r="D237"/>
      <c r="E237"/>
      <c r="F237"/>
      <c r="G237"/>
      <c r="H237"/>
      <c r="I237"/>
      <c r="J237"/>
      <c r="K237"/>
      <c r="L237"/>
    </row>
    <row r="238" ht="22.5" customHeight="1" spans="1:12">
      <c r="A238"/>
      <c r="B238"/>
      <c r="C238"/>
      <c r="D238"/>
      <c r="E238"/>
      <c r="F238"/>
      <c r="G238"/>
      <c r="H238"/>
      <c r="I238"/>
      <c r="J238"/>
      <c r="K238"/>
      <c r="L238"/>
    </row>
    <row r="239" ht="22.5" customHeight="1" spans="1:12">
      <c r="A239"/>
      <c r="B239"/>
      <c r="C239"/>
      <c r="D239"/>
      <c r="E239"/>
      <c r="F239"/>
      <c r="G239"/>
      <c r="H239"/>
      <c r="I239"/>
      <c r="J239"/>
      <c r="K239"/>
      <c r="L239"/>
    </row>
    <row r="240" ht="22.5" customHeight="1" spans="1:12">
      <c r="A240"/>
      <c r="B240"/>
      <c r="C240"/>
      <c r="D240"/>
      <c r="E240"/>
      <c r="F240"/>
      <c r="G240"/>
      <c r="H240"/>
      <c r="I240"/>
      <c r="J240"/>
      <c r="K240"/>
      <c r="L240"/>
    </row>
    <row r="241" ht="22.5" customHeight="1" spans="1:12">
      <c r="A241"/>
      <c r="B241"/>
      <c r="C241"/>
      <c r="D241"/>
      <c r="E241"/>
      <c r="F241"/>
      <c r="G241"/>
      <c r="H241"/>
      <c r="I241"/>
      <c r="J241"/>
      <c r="K241"/>
      <c r="L241"/>
    </row>
    <row r="242" ht="22.5" customHeight="1" spans="1:12">
      <c r="A242"/>
      <c r="B242"/>
      <c r="C242"/>
      <c r="D242"/>
      <c r="E242"/>
      <c r="F242"/>
      <c r="G242"/>
      <c r="H242"/>
      <c r="I242"/>
      <c r="J242"/>
      <c r="K242"/>
      <c r="L242"/>
    </row>
    <row r="243" ht="22.5" customHeight="1" spans="1:12">
      <c r="A243"/>
      <c r="B243"/>
      <c r="C243"/>
      <c r="D243"/>
      <c r="E243"/>
      <c r="F243"/>
      <c r="G243"/>
      <c r="H243"/>
      <c r="I243"/>
      <c r="J243"/>
      <c r="K243"/>
      <c r="L243"/>
    </row>
    <row r="244" ht="22.5" customHeight="1" spans="1:12">
      <c r="A244"/>
      <c r="B244"/>
      <c r="C244"/>
      <c r="D244"/>
      <c r="E244"/>
      <c r="F244"/>
      <c r="G244"/>
      <c r="H244"/>
      <c r="I244"/>
      <c r="J244"/>
      <c r="K244"/>
      <c r="L244"/>
    </row>
    <row r="245" ht="22.5" customHeight="1" spans="1:12">
      <c r="A245"/>
      <c r="B245"/>
      <c r="C245"/>
      <c r="D245"/>
      <c r="E245"/>
      <c r="F245"/>
      <c r="G245"/>
      <c r="H245"/>
      <c r="I245"/>
      <c r="J245"/>
      <c r="K245"/>
      <c r="L245"/>
    </row>
    <row r="246" ht="22.5" customHeight="1" spans="1:12">
      <c r="A246"/>
      <c r="B246"/>
      <c r="C246"/>
      <c r="D246"/>
      <c r="E246"/>
      <c r="F246"/>
      <c r="G246"/>
      <c r="H246"/>
      <c r="I246"/>
      <c r="J246"/>
      <c r="K246"/>
      <c r="L246"/>
    </row>
    <row r="247" ht="22.5" customHeight="1" spans="1:12">
      <c r="A247"/>
      <c r="B247"/>
      <c r="C247"/>
      <c r="D247"/>
      <c r="E247"/>
      <c r="F247"/>
      <c r="G247"/>
      <c r="H247"/>
      <c r="I247"/>
      <c r="J247"/>
      <c r="K247"/>
      <c r="L247"/>
    </row>
    <row r="248" ht="22.5" customHeight="1" spans="1:12">
      <c r="A248"/>
      <c r="B248"/>
      <c r="C248"/>
      <c r="D248"/>
      <c r="E248"/>
      <c r="F248"/>
      <c r="G248"/>
      <c r="H248"/>
      <c r="I248"/>
      <c r="J248"/>
      <c r="K248"/>
      <c r="L248"/>
    </row>
    <row r="249" ht="22.5" customHeight="1" spans="1:12">
      <c r="A249"/>
      <c r="B249"/>
      <c r="C249"/>
      <c r="D249"/>
      <c r="E249"/>
      <c r="F249"/>
      <c r="G249"/>
      <c r="H249"/>
      <c r="I249"/>
      <c r="J249"/>
      <c r="K249"/>
      <c r="L249"/>
    </row>
    <row r="250" ht="22.5" customHeight="1" spans="1:12">
      <c r="A250"/>
      <c r="B250"/>
      <c r="C250"/>
      <c r="D250"/>
      <c r="E250"/>
      <c r="F250"/>
      <c r="G250"/>
      <c r="H250"/>
      <c r="I250"/>
      <c r="J250"/>
      <c r="K250"/>
      <c r="L250"/>
    </row>
    <row r="251" ht="22.5" customHeight="1" spans="1:12">
      <c r="A251"/>
      <c r="B251"/>
      <c r="C251"/>
      <c r="D251"/>
      <c r="E251"/>
      <c r="F251"/>
      <c r="G251"/>
      <c r="H251"/>
      <c r="I251"/>
      <c r="J251"/>
      <c r="K251"/>
      <c r="L251"/>
    </row>
    <row r="252" ht="22.5" customHeight="1" spans="1:12">
      <c r="A252"/>
      <c r="B252"/>
      <c r="C252"/>
      <c r="D252"/>
      <c r="E252"/>
      <c r="F252"/>
      <c r="G252"/>
      <c r="H252"/>
      <c r="I252"/>
      <c r="J252"/>
      <c r="K252"/>
      <c r="L252"/>
    </row>
    <row r="253" ht="22.5" customHeight="1" spans="1:12">
      <c r="A253"/>
      <c r="B253"/>
      <c r="C253"/>
      <c r="D253"/>
      <c r="E253"/>
      <c r="F253"/>
      <c r="G253"/>
      <c r="H253"/>
      <c r="I253"/>
      <c r="J253"/>
      <c r="K253"/>
      <c r="L253"/>
    </row>
    <row r="254" ht="22.5" customHeight="1" spans="1:12">
      <c r="A254"/>
      <c r="B254"/>
      <c r="C254"/>
      <c r="D254"/>
      <c r="E254"/>
      <c r="F254"/>
      <c r="G254"/>
      <c r="H254"/>
      <c r="I254"/>
      <c r="J254"/>
      <c r="K254"/>
      <c r="L254"/>
    </row>
    <row r="255" ht="22.5" customHeight="1" spans="1:12">
      <c r="A255"/>
      <c r="B255"/>
      <c r="C255"/>
      <c r="D255"/>
      <c r="E255"/>
      <c r="F255"/>
      <c r="G255"/>
      <c r="H255"/>
      <c r="I255"/>
      <c r="J255"/>
      <c r="K255"/>
      <c r="L255"/>
    </row>
    <row r="256" ht="22.5" customHeight="1" spans="1:12">
      <c r="A256"/>
      <c r="B256"/>
      <c r="C256"/>
      <c r="D256"/>
      <c r="E256"/>
      <c r="F256"/>
      <c r="G256"/>
      <c r="H256"/>
      <c r="I256"/>
      <c r="J256"/>
      <c r="K256"/>
      <c r="L256"/>
    </row>
    <row r="257" ht="22.5" customHeight="1" spans="1:12">
      <c r="A257"/>
      <c r="B257"/>
      <c r="C257"/>
      <c r="D257"/>
      <c r="E257"/>
      <c r="F257"/>
      <c r="G257"/>
      <c r="H257"/>
      <c r="I257"/>
      <c r="J257"/>
      <c r="K257"/>
      <c r="L257"/>
    </row>
    <row r="258" ht="22.5" customHeight="1" spans="1:12">
      <c r="A258"/>
      <c r="B258"/>
      <c r="C258"/>
      <c r="D258"/>
      <c r="E258"/>
      <c r="F258"/>
      <c r="G258"/>
      <c r="H258"/>
      <c r="I258"/>
      <c r="J258"/>
      <c r="K258"/>
      <c r="L258"/>
    </row>
    <row r="259" ht="22.5" customHeight="1" spans="1:12">
      <c r="A259"/>
      <c r="B259"/>
      <c r="C259"/>
      <c r="D259"/>
      <c r="E259"/>
      <c r="F259"/>
      <c r="G259"/>
      <c r="H259"/>
      <c r="I259"/>
      <c r="J259"/>
      <c r="K259"/>
      <c r="L259"/>
    </row>
    <row r="260" ht="22.5" customHeight="1" spans="1:12">
      <c r="A260"/>
      <c r="B260"/>
      <c r="C260"/>
      <c r="D260"/>
      <c r="E260"/>
      <c r="F260"/>
      <c r="G260"/>
      <c r="H260"/>
      <c r="I260"/>
      <c r="J260"/>
      <c r="K260"/>
      <c r="L260"/>
    </row>
    <row r="261" ht="22.5" customHeight="1" spans="1:12">
      <c r="A261"/>
      <c r="B261"/>
      <c r="C261"/>
      <c r="D261"/>
      <c r="E261"/>
      <c r="F261"/>
      <c r="G261"/>
      <c r="H261"/>
      <c r="I261"/>
      <c r="J261"/>
      <c r="K261"/>
      <c r="L261"/>
    </row>
    <row r="262" ht="22.5" customHeight="1" spans="1:12">
      <c r="A262"/>
      <c r="B262"/>
      <c r="C262"/>
      <c r="D262"/>
      <c r="E262"/>
      <c r="F262"/>
      <c r="G262"/>
      <c r="H262"/>
      <c r="I262"/>
      <c r="J262"/>
      <c r="K262"/>
      <c r="L262"/>
    </row>
    <row r="263" ht="22.5" customHeight="1" spans="1:12">
      <c r="A263"/>
      <c r="B263"/>
      <c r="C263"/>
      <c r="D263"/>
      <c r="E263"/>
      <c r="F263"/>
      <c r="G263"/>
      <c r="H263"/>
      <c r="I263"/>
      <c r="J263"/>
      <c r="K263"/>
      <c r="L263"/>
    </row>
    <row r="264" ht="22.5" customHeight="1" spans="1:12">
      <c r="A264"/>
      <c r="B264"/>
      <c r="C264"/>
      <c r="D264"/>
      <c r="E264"/>
      <c r="F264"/>
      <c r="G264"/>
      <c r="H264"/>
      <c r="I264"/>
      <c r="J264"/>
      <c r="K264"/>
      <c r="L264"/>
    </row>
    <row r="265" ht="22.5" customHeight="1" spans="1:12">
      <c r="A265"/>
      <c r="B265"/>
      <c r="C265"/>
      <c r="D265"/>
      <c r="E265"/>
      <c r="F265"/>
      <c r="G265"/>
      <c r="H265"/>
      <c r="I265"/>
      <c r="J265"/>
      <c r="K265"/>
      <c r="L265"/>
    </row>
    <row r="266" ht="22.5" customHeight="1" spans="1:12">
      <c r="A266"/>
      <c r="B266"/>
      <c r="C266"/>
      <c r="D266"/>
      <c r="E266"/>
      <c r="F266"/>
      <c r="G266"/>
      <c r="H266"/>
      <c r="I266"/>
      <c r="J266"/>
      <c r="K266"/>
      <c r="L266"/>
    </row>
    <row r="267" ht="22.5" customHeight="1" spans="1:12">
      <c r="A267"/>
      <c r="B267"/>
      <c r="C267"/>
      <c r="D267"/>
      <c r="E267"/>
      <c r="F267"/>
      <c r="G267"/>
      <c r="H267"/>
      <c r="I267"/>
      <c r="J267"/>
      <c r="K267"/>
      <c r="L267"/>
    </row>
  </sheetData>
  <mergeCells count="9">
    <mergeCell ref="A1:L1"/>
    <mergeCell ref="D7:E7"/>
    <mergeCell ref="D8:E8"/>
    <mergeCell ref="D9:E9"/>
    <mergeCell ref="D10:E10"/>
    <mergeCell ref="D11:E11"/>
    <mergeCell ref="A3:A5"/>
    <mergeCell ref="B7:B11"/>
    <mergeCell ref="F3:F5"/>
  </mergeCells>
  <pageMargins left="0.699305555555556" right="0.699305555555556" top="0.75" bottom="0.75" header="0.3" footer="0.3"/>
  <pageSetup paperSize="9" scale="81" orientation="landscape"/>
  <headerFooter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414"/>
  <sheetViews>
    <sheetView workbookViewId="0">
      <selection activeCell="C7" sqref="C7"/>
    </sheetView>
  </sheetViews>
  <sheetFormatPr defaultColWidth="9" defaultRowHeight="13.5"/>
  <cols>
    <col min="1" max="1" width="14.125" style="1" customWidth="1"/>
    <col min="2" max="2" width="5.125" style="1" customWidth="1"/>
    <col min="3" max="3" width="44.25" style="2" customWidth="1"/>
    <col min="4" max="4" width="9.25" style="1" customWidth="1"/>
    <col min="5" max="5" width="10.625" style="1" customWidth="1"/>
    <col min="6" max="6" width="5.125" style="1" customWidth="1"/>
    <col min="7" max="7" width="12.75" style="1" customWidth="1"/>
    <col min="8" max="8" width="8.375" style="1" customWidth="1"/>
    <col min="9" max="9" width="9.5" style="1" customWidth="1"/>
    <col min="10" max="10" width="12.5" style="3" hidden="1" customWidth="1"/>
    <col min="11" max="11" width="12.5" style="3" customWidth="1"/>
    <col min="12" max="12" width="42.25" style="4" customWidth="1"/>
  </cols>
  <sheetData>
    <row r="1" ht="33.6" customHeight="1" spans="1:12">
      <c r="A1" s="5" t="s">
        <v>2205</v>
      </c>
      <c r="B1" s="5"/>
      <c r="C1" s="5"/>
      <c r="D1" s="5"/>
      <c r="E1" s="5"/>
      <c r="F1" s="5"/>
      <c r="G1" s="6"/>
      <c r="H1" s="6"/>
      <c r="I1" s="6"/>
      <c r="J1" s="5"/>
      <c r="K1" s="5"/>
      <c r="L1" s="5"/>
    </row>
    <row r="2" ht="22.5" customHeight="1" spans="1:12">
      <c r="A2" s="7" t="s">
        <v>3</v>
      </c>
      <c r="B2" s="7" t="s">
        <v>4</v>
      </c>
      <c r="C2" s="8" t="s">
        <v>5</v>
      </c>
      <c r="D2" s="7" t="s">
        <v>6</v>
      </c>
      <c r="E2" s="7" t="s">
        <v>7</v>
      </c>
      <c r="F2" s="7" t="s">
        <v>8</v>
      </c>
      <c r="G2" s="9" t="s">
        <v>1584</v>
      </c>
      <c r="H2" s="10" t="s">
        <v>10</v>
      </c>
      <c r="I2" s="10" t="s">
        <v>1585</v>
      </c>
      <c r="J2" s="25" t="s">
        <v>12</v>
      </c>
      <c r="K2" s="25" t="s">
        <v>2191</v>
      </c>
      <c r="L2" s="25" t="s">
        <v>13</v>
      </c>
    </row>
    <row r="3" ht="22.5" customHeight="1" spans="1:12">
      <c r="A3" s="34" t="s">
        <v>2067</v>
      </c>
      <c r="B3" s="35">
        <v>2</v>
      </c>
      <c r="C3" s="35" t="s">
        <v>1422</v>
      </c>
      <c r="D3" s="36" t="s">
        <v>1423</v>
      </c>
      <c r="E3" s="37" t="s">
        <v>1424</v>
      </c>
      <c r="F3" s="38" t="s">
        <v>18</v>
      </c>
      <c r="G3" s="39" t="s">
        <v>2068</v>
      </c>
      <c r="H3" s="39">
        <v>810</v>
      </c>
      <c r="I3" s="39">
        <v>700</v>
      </c>
      <c r="J3" s="50"/>
      <c r="K3" s="50"/>
      <c r="L3" s="50" t="s">
        <v>2069</v>
      </c>
    </row>
    <row r="4" ht="22.5" customHeight="1" spans="1:12">
      <c r="A4" s="40" t="s">
        <v>2070</v>
      </c>
      <c r="B4" s="12">
        <v>3</v>
      </c>
      <c r="C4" s="41" t="s">
        <v>1426</v>
      </c>
      <c r="D4" s="13" t="s">
        <v>1427</v>
      </c>
      <c r="E4" s="27" t="s">
        <v>1428</v>
      </c>
      <c r="F4" s="42"/>
      <c r="G4" s="1" t="s">
        <v>2071</v>
      </c>
      <c r="H4" s="1">
        <v>650</v>
      </c>
      <c r="I4" s="1">
        <v>600</v>
      </c>
      <c r="J4" s="26"/>
      <c r="K4" s="26"/>
      <c r="L4" s="31" t="s">
        <v>2072</v>
      </c>
    </row>
    <row r="5" ht="22.5" customHeight="1" spans="1:12">
      <c r="A5" s="43" t="s">
        <v>2073</v>
      </c>
      <c r="B5" s="12">
        <v>5</v>
      </c>
      <c r="C5" s="41" t="s">
        <v>1430</v>
      </c>
      <c r="D5" s="13" t="s">
        <v>1431</v>
      </c>
      <c r="E5" s="27" t="s">
        <v>1432</v>
      </c>
      <c r="F5" s="42"/>
      <c r="G5" s="1" t="s">
        <v>2074</v>
      </c>
      <c r="H5" s="1">
        <v>1750</v>
      </c>
      <c r="I5" s="1">
        <v>1200</v>
      </c>
      <c r="J5" s="26"/>
      <c r="K5" s="26"/>
      <c r="L5" s="26" t="s">
        <v>2075</v>
      </c>
    </row>
    <row r="6" ht="22.5" customHeight="1" spans="1:12">
      <c r="A6" s="44"/>
      <c r="B6" s="45"/>
      <c r="C6" s="46"/>
      <c r="D6" s="47"/>
      <c r="E6" s="48"/>
      <c r="F6" s="48"/>
      <c r="G6" s="49"/>
      <c r="H6" s="49"/>
      <c r="I6" s="49"/>
      <c r="J6" s="51"/>
      <c r="K6" s="51"/>
      <c r="L6" s="51"/>
    </row>
    <row r="7" ht="22.5" customHeight="1" spans="1:12">
      <c r="A7" s="44"/>
      <c r="B7" s="45"/>
      <c r="C7" s="46"/>
      <c r="D7" s="47"/>
      <c r="E7" s="48"/>
      <c r="F7" s="48"/>
      <c r="G7" s="49"/>
      <c r="H7" s="49"/>
      <c r="I7" s="49"/>
      <c r="J7" s="51"/>
      <c r="K7" s="51"/>
      <c r="L7" s="51"/>
    </row>
    <row r="8" ht="22.5" customHeight="1" spans="1:12">
      <c r="A8"/>
      <c r="B8"/>
      <c r="C8"/>
      <c r="D8"/>
      <c r="E8"/>
      <c r="F8"/>
      <c r="G8"/>
      <c r="H8"/>
      <c r="I8"/>
      <c r="J8"/>
      <c r="K8"/>
      <c r="L8"/>
    </row>
    <row r="9" ht="22.5" customHeight="1" spans="1:12">
      <c r="A9"/>
      <c r="B9" s="21" t="s">
        <v>2192</v>
      </c>
      <c r="C9" s="22" t="s">
        <v>2193</v>
      </c>
      <c r="D9" s="22">
        <v>3</v>
      </c>
      <c r="E9" s="22"/>
      <c r="F9"/>
      <c r="G9"/>
      <c r="H9"/>
      <c r="I9"/>
      <c r="J9"/>
      <c r="K9"/>
      <c r="L9"/>
    </row>
    <row r="10" ht="22.5" customHeight="1" spans="1:12">
      <c r="A10"/>
      <c r="B10" s="21"/>
      <c r="C10" s="22" t="s">
        <v>2194</v>
      </c>
      <c r="D10" s="22">
        <v>3</v>
      </c>
      <c r="E10" s="22"/>
      <c r="F10"/>
      <c r="G10"/>
      <c r="H10"/>
      <c r="I10"/>
      <c r="J10"/>
      <c r="K10"/>
      <c r="L10"/>
    </row>
    <row r="11" ht="22.5" customHeight="1" spans="1:12">
      <c r="A11"/>
      <c r="B11" s="21"/>
      <c r="C11" s="22" t="s">
        <v>2195</v>
      </c>
      <c r="D11" s="22">
        <v>0</v>
      </c>
      <c r="E11" s="22"/>
      <c r="F11"/>
      <c r="G11"/>
      <c r="H11"/>
      <c r="I11"/>
      <c r="J11"/>
      <c r="K11"/>
      <c r="L11"/>
    </row>
    <row r="12" ht="22.5" customHeight="1" spans="1:12">
      <c r="A12"/>
      <c r="B12" s="21"/>
      <c r="C12" s="22" t="s">
        <v>2196</v>
      </c>
      <c r="D12" s="23">
        <f>D10/D9</f>
        <v>1</v>
      </c>
      <c r="E12" s="23"/>
      <c r="F12"/>
      <c r="G12"/>
      <c r="H12"/>
      <c r="I12"/>
      <c r="J12"/>
      <c r="K12"/>
      <c r="L12"/>
    </row>
    <row r="13" ht="22.5" customHeight="1" spans="1:12">
      <c r="A13"/>
      <c r="B13" s="21"/>
      <c r="C13" s="22" t="s">
        <v>2197</v>
      </c>
      <c r="D13" s="24" t="str">
        <f>SUM(I3:I5)&amp;"元"</f>
        <v>2500元</v>
      </c>
      <c r="E13" s="22"/>
      <c r="F13"/>
      <c r="G13"/>
      <c r="H13"/>
      <c r="I13"/>
      <c r="J13"/>
      <c r="K13"/>
      <c r="L13"/>
    </row>
    <row r="14" ht="22.5" customHeight="1" spans="1:12">
      <c r="A14"/>
      <c r="B14"/>
      <c r="C14"/>
      <c r="D14"/>
      <c r="E14"/>
      <c r="F14"/>
      <c r="G14"/>
      <c r="H14"/>
      <c r="I14"/>
      <c r="J14"/>
      <c r="K14"/>
      <c r="L14"/>
    </row>
    <row r="15" ht="22.5" customHeight="1" spans="1:12">
      <c r="A15"/>
      <c r="B15"/>
      <c r="C15"/>
      <c r="D15"/>
      <c r="E15"/>
      <c r="F15"/>
      <c r="G15"/>
      <c r="H15"/>
      <c r="I15"/>
      <c r="J15"/>
      <c r="K15"/>
      <c r="L15"/>
    </row>
    <row r="16" ht="22.5" customHeight="1" spans="1:12">
      <c r="A16"/>
      <c r="B16"/>
      <c r="C16"/>
      <c r="D16"/>
      <c r="E16"/>
      <c r="F16"/>
      <c r="G16"/>
      <c r="H16"/>
      <c r="I16"/>
      <c r="J16"/>
      <c r="K16"/>
      <c r="L16"/>
    </row>
    <row r="17" ht="22.5" customHeight="1" spans="1:12">
      <c r="A17"/>
      <c r="B17"/>
      <c r="C17"/>
      <c r="D17"/>
      <c r="E17"/>
      <c r="F17"/>
      <c r="G17"/>
      <c r="H17"/>
      <c r="I17"/>
      <c r="J17"/>
      <c r="K17"/>
      <c r="L17"/>
    </row>
    <row r="18" ht="22.5" customHeight="1" spans="1:12">
      <c r="A18"/>
      <c r="B18"/>
      <c r="C18"/>
      <c r="D18"/>
      <c r="E18"/>
      <c r="F18"/>
      <c r="G18"/>
      <c r="H18"/>
      <c r="I18"/>
      <c r="J18"/>
      <c r="K18"/>
      <c r="L18"/>
    </row>
    <row r="19" ht="22.5" customHeight="1" spans="1:12">
      <c r="A19"/>
      <c r="B19"/>
      <c r="C19"/>
      <c r="D19"/>
      <c r="E19"/>
      <c r="F19"/>
      <c r="G19"/>
      <c r="H19"/>
      <c r="I19"/>
      <c r="J19"/>
      <c r="K19"/>
      <c r="L19"/>
    </row>
    <row r="20" ht="22.5" customHeight="1" spans="1:12">
      <c r="A20"/>
      <c r="B20"/>
      <c r="C20"/>
      <c r="D20"/>
      <c r="E20"/>
      <c r="F20"/>
      <c r="G20"/>
      <c r="H20"/>
      <c r="I20"/>
      <c r="J20"/>
      <c r="K20"/>
      <c r="L20"/>
    </row>
    <row r="21" ht="22.5" customHeight="1" spans="1:12">
      <c r="A21"/>
      <c r="B21"/>
      <c r="C21"/>
      <c r="D21"/>
      <c r="E21"/>
      <c r="F21"/>
      <c r="G21"/>
      <c r="H21"/>
      <c r="I21"/>
      <c r="J21"/>
      <c r="K21"/>
      <c r="L21"/>
    </row>
    <row r="22" ht="22.5" customHeight="1" spans="1:12">
      <c r="A22"/>
      <c r="B22"/>
      <c r="C22"/>
      <c r="D22"/>
      <c r="E22"/>
      <c r="F22"/>
      <c r="G22"/>
      <c r="H22"/>
      <c r="I22"/>
      <c r="J22"/>
      <c r="K22"/>
      <c r="L22"/>
    </row>
    <row r="23" ht="22.5" customHeight="1" spans="1:12">
      <c r="A23"/>
      <c r="B23"/>
      <c r="C23"/>
      <c r="D23"/>
      <c r="E23"/>
      <c r="F23"/>
      <c r="G23"/>
      <c r="H23"/>
      <c r="I23"/>
      <c r="J23"/>
      <c r="K23"/>
      <c r="L23"/>
    </row>
    <row r="24" ht="22.5" customHeight="1" spans="1:12">
      <c r="A24"/>
      <c r="B24"/>
      <c r="C24"/>
      <c r="D24"/>
      <c r="E24"/>
      <c r="F24"/>
      <c r="G24"/>
      <c r="H24"/>
      <c r="I24"/>
      <c r="J24"/>
      <c r="K24"/>
      <c r="L24"/>
    </row>
    <row r="25" ht="22.5" customHeight="1" spans="1:12">
      <c r="A25"/>
      <c r="B25"/>
      <c r="C25"/>
      <c r="D25"/>
      <c r="E25"/>
      <c r="F25"/>
      <c r="G25"/>
      <c r="H25"/>
      <c r="I25"/>
      <c r="J25"/>
      <c r="K25"/>
      <c r="L25"/>
    </row>
    <row r="26" ht="22.5" customHeight="1" spans="1:12">
      <c r="A26"/>
      <c r="B26"/>
      <c r="C26"/>
      <c r="D26"/>
      <c r="E26"/>
      <c r="F26"/>
      <c r="G26"/>
      <c r="H26"/>
      <c r="I26"/>
      <c r="J26"/>
      <c r="K26"/>
      <c r="L26"/>
    </row>
    <row r="27" ht="22.5" customHeight="1" spans="1:12">
      <c r="A27"/>
      <c r="B27"/>
      <c r="C27"/>
      <c r="D27"/>
      <c r="E27"/>
      <c r="F27"/>
      <c r="G27"/>
      <c r="H27"/>
      <c r="I27"/>
      <c r="J27"/>
      <c r="K27"/>
      <c r="L27"/>
    </row>
    <row r="28" ht="22.5" customHeight="1" spans="1:12">
      <c r="A28"/>
      <c r="B28"/>
      <c r="C28"/>
      <c r="D28"/>
      <c r="E28"/>
      <c r="F28"/>
      <c r="G28"/>
      <c r="H28"/>
      <c r="I28"/>
      <c r="J28"/>
      <c r="K28"/>
      <c r="L28"/>
    </row>
    <row r="29" ht="22.5" customHeight="1" spans="1:12">
      <c r="A29"/>
      <c r="B29"/>
      <c r="C29"/>
      <c r="D29"/>
      <c r="E29"/>
      <c r="F29"/>
      <c r="G29"/>
      <c r="H29"/>
      <c r="I29"/>
      <c r="J29"/>
      <c r="K29"/>
      <c r="L29"/>
    </row>
    <row r="30" ht="22.5" customHeight="1" spans="1:12">
      <c r="A30"/>
      <c r="B30"/>
      <c r="C30"/>
      <c r="D30"/>
      <c r="E30"/>
      <c r="F30"/>
      <c r="G30"/>
      <c r="H30"/>
      <c r="I30"/>
      <c r="J30"/>
      <c r="K30"/>
      <c r="L30"/>
    </row>
    <row r="31" ht="22.5" customHeight="1" spans="1:12">
      <c r="A31"/>
      <c r="B31"/>
      <c r="C31"/>
      <c r="D31"/>
      <c r="E31"/>
      <c r="F31"/>
      <c r="G31"/>
      <c r="H31"/>
      <c r="I31"/>
      <c r="J31"/>
      <c r="K31"/>
      <c r="L31"/>
    </row>
    <row r="32" ht="22.5" customHeight="1" spans="1:12">
      <c r="A32"/>
      <c r="B32"/>
      <c r="C32"/>
      <c r="D32"/>
      <c r="E32"/>
      <c r="F32"/>
      <c r="G32"/>
      <c r="H32"/>
      <c r="I32"/>
      <c r="J32"/>
      <c r="K32"/>
      <c r="L32"/>
    </row>
    <row r="33" ht="22.5" customHeight="1" spans="1:12">
      <c r="A33"/>
      <c r="B33"/>
      <c r="C33"/>
      <c r="D33"/>
      <c r="E33"/>
      <c r="F33"/>
      <c r="G33"/>
      <c r="H33"/>
      <c r="I33"/>
      <c r="J33"/>
      <c r="K33"/>
      <c r="L33"/>
    </row>
    <row r="34" ht="22.5" customHeight="1" spans="1:12">
      <c r="A34"/>
      <c r="B34"/>
      <c r="C34"/>
      <c r="D34"/>
      <c r="E34"/>
      <c r="F34"/>
      <c r="G34"/>
      <c r="H34"/>
      <c r="I34"/>
      <c r="J34"/>
      <c r="K34"/>
      <c r="L34"/>
    </row>
    <row r="35" ht="22.5" customHeight="1" spans="1:12">
      <c r="A35"/>
      <c r="B35"/>
      <c r="C35"/>
      <c r="D35"/>
      <c r="E35"/>
      <c r="F35"/>
      <c r="G35"/>
      <c r="H35"/>
      <c r="I35"/>
      <c r="J35"/>
      <c r="K35"/>
      <c r="L35"/>
    </row>
    <row r="36" ht="22.5" customHeight="1" spans="1:12">
      <c r="A36"/>
      <c r="B36"/>
      <c r="C36"/>
      <c r="D36"/>
      <c r="E36"/>
      <c r="F36"/>
      <c r="G36"/>
      <c r="H36"/>
      <c r="I36"/>
      <c r="J36"/>
      <c r="K36"/>
      <c r="L36"/>
    </row>
    <row r="37" ht="22.5" customHeight="1" spans="1:12">
      <c r="A37"/>
      <c r="B37"/>
      <c r="C37"/>
      <c r="D37"/>
      <c r="E37"/>
      <c r="F37"/>
      <c r="G37"/>
      <c r="H37"/>
      <c r="I37"/>
      <c r="J37"/>
      <c r="K37"/>
      <c r="L37"/>
    </row>
    <row r="38" ht="22.5" customHeight="1" spans="1:12">
      <c r="A38"/>
      <c r="B38"/>
      <c r="C38"/>
      <c r="D38"/>
      <c r="E38"/>
      <c r="F38"/>
      <c r="G38"/>
      <c r="H38"/>
      <c r="I38"/>
      <c r="J38"/>
      <c r="K38"/>
      <c r="L38"/>
    </row>
    <row r="39" ht="22.5" customHeight="1" spans="1:12">
      <c r="A39"/>
      <c r="B39"/>
      <c r="C39"/>
      <c r="D39"/>
      <c r="E39"/>
      <c r="F39"/>
      <c r="G39"/>
      <c r="H39"/>
      <c r="I39"/>
      <c r="J39"/>
      <c r="K39"/>
      <c r="L39"/>
    </row>
    <row r="40" ht="22.5" customHeight="1" spans="1:12">
      <c r="A40"/>
      <c r="B40"/>
      <c r="C40"/>
      <c r="D40"/>
      <c r="E40"/>
      <c r="F40"/>
      <c r="G40"/>
      <c r="H40"/>
      <c r="I40"/>
      <c r="J40"/>
      <c r="K40"/>
      <c r="L40"/>
    </row>
    <row r="41" ht="22.5" customHeight="1" spans="1:12">
      <c r="A41"/>
      <c r="B41"/>
      <c r="C41"/>
      <c r="D41"/>
      <c r="E41"/>
      <c r="F41"/>
      <c r="G41"/>
      <c r="H41"/>
      <c r="I41"/>
      <c r="J41"/>
      <c r="K41"/>
      <c r="L41"/>
    </row>
    <row r="42" ht="22.5" customHeight="1" spans="1:12">
      <c r="A42"/>
      <c r="B42"/>
      <c r="C42"/>
      <c r="D42"/>
      <c r="E42"/>
      <c r="F42"/>
      <c r="G42"/>
      <c r="H42"/>
      <c r="I42"/>
      <c r="J42"/>
      <c r="K42"/>
      <c r="L42"/>
    </row>
    <row r="43" ht="22.5" customHeight="1" spans="1:12">
      <c r="A43"/>
      <c r="B43"/>
      <c r="C43"/>
      <c r="D43"/>
      <c r="E43"/>
      <c r="F43"/>
      <c r="G43"/>
      <c r="H43"/>
      <c r="I43"/>
      <c r="J43"/>
      <c r="K43"/>
      <c r="L43"/>
    </row>
    <row r="44" ht="22.5" customHeight="1" spans="1:12">
      <c r="A44"/>
      <c r="B44"/>
      <c r="C44"/>
      <c r="D44"/>
      <c r="E44"/>
      <c r="F44"/>
      <c r="G44"/>
      <c r="H44"/>
      <c r="I44"/>
      <c r="J44"/>
      <c r="K44"/>
      <c r="L44"/>
    </row>
    <row r="45" ht="22.5" customHeight="1" spans="1:12">
      <c r="A45"/>
      <c r="B45"/>
      <c r="C45"/>
      <c r="D45"/>
      <c r="E45"/>
      <c r="F45"/>
      <c r="G45"/>
      <c r="H45"/>
      <c r="I45"/>
      <c r="J45"/>
      <c r="K45"/>
      <c r="L45"/>
    </row>
    <row r="46" ht="22.5" customHeight="1" spans="1:12">
      <c r="A46"/>
      <c r="B46"/>
      <c r="C46"/>
      <c r="D46"/>
      <c r="E46"/>
      <c r="F46"/>
      <c r="G46"/>
      <c r="H46"/>
      <c r="I46"/>
      <c r="J46"/>
      <c r="K46"/>
      <c r="L46"/>
    </row>
    <row r="47" ht="22.5" customHeight="1" spans="1:12">
      <c r="A47"/>
      <c r="B47"/>
      <c r="C47"/>
      <c r="D47"/>
      <c r="E47"/>
      <c r="F47"/>
      <c r="G47"/>
      <c r="H47"/>
      <c r="I47"/>
      <c r="J47"/>
      <c r="K47"/>
      <c r="L47"/>
    </row>
    <row r="48" ht="22.5" customHeight="1" spans="1:12">
      <c r="A48"/>
      <c r="B48"/>
      <c r="C48"/>
      <c r="D48"/>
      <c r="E48"/>
      <c r="F48"/>
      <c r="G48"/>
      <c r="H48"/>
      <c r="I48"/>
      <c r="J48"/>
      <c r="K48"/>
      <c r="L48"/>
    </row>
    <row r="49" ht="22.5" customHeight="1" spans="1:12">
      <c r="A49"/>
      <c r="B49"/>
      <c r="C49"/>
      <c r="D49"/>
      <c r="E49"/>
      <c r="F49"/>
      <c r="G49"/>
      <c r="H49"/>
      <c r="I49"/>
      <c r="J49"/>
      <c r="K49"/>
      <c r="L49"/>
    </row>
    <row r="50" ht="22.5" customHeight="1" spans="1:12">
      <c r="A50"/>
      <c r="B50"/>
      <c r="C50"/>
      <c r="D50"/>
      <c r="E50"/>
      <c r="F50"/>
      <c r="G50"/>
      <c r="H50"/>
      <c r="I50"/>
      <c r="J50"/>
      <c r="K50"/>
      <c r="L50"/>
    </row>
    <row r="51" ht="22.5" customHeight="1" spans="1:12">
      <c r="A51"/>
      <c r="B51"/>
      <c r="C51"/>
      <c r="D51"/>
      <c r="E51"/>
      <c r="F51"/>
      <c r="G51"/>
      <c r="H51"/>
      <c r="I51"/>
      <c r="J51"/>
      <c r="K51"/>
      <c r="L51"/>
    </row>
    <row r="52" ht="22.5" customHeight="1" spans="1:12">
      <c r="A52"/>
      <c r="B52"/>
      <c r="C52"/>
      <c r="D52"/>
      <c r="E52"/>
      <c r="F52"/>
      <c r="G52"/>
      <c r="H52"/>
      <c r="I52"/>
      <c r="J52"/>
      <c r="K52"/>
      <c r="L52"/>
    </row>
    <row r="53" ht="22.5" customHeight="1" spans="1:12">
      <c r="A53"/>
      <c r="B53"/>
      <c r="C53"/>
      <c r="D53"/>
      <c r="E53"/>
      <c r="F53"/>
      <c r="G53"/>
      <c r="H53"/>
      <c r="I53"/>
      <c r="J53"/>
      <c r="K53"/>
      <c r="L53"/>
    </row>
    <row r="54" ht="22.5" customHeight="1" spans="1:12">
      <c r="A54"/>
      <c r="B54"/>
      <c r="C54"/>
      <c r="D54"/>
      <c r="E54"/>
      <c r="F54"/>
      <c r="G54"/>
      <c r="H54"/>
      <c r="I54"/>
      <c r="J54"/>
      <c r="K54"/>
      <c r="L54"/>
    </row>
    <row r="55" ht="22.5" customHeight="1" spans="1:12">
      <c r="A55"/>
      <c r="B55"/>
      <c r="C55"/>
      <c r="D55"/>
      <c r="E55"/>
      <c r="F55"/>
      <c r="G55"/>
      <c r="H55"/>
      <c r="I55"/>
      <c r="J55"/>
      <c r="K55"/>
      <c r="L55"/>
    </row>
    <row r="56" ht="22.5" customHeight="1" spans="1:12">
      <c r="A56"/>
      <c r="B56"/>
      <c r="C56"/>
      <c r="D56"/>
      <c r="E56"/>
      <c r="F56"/>
      <c r="G56"/>
      <c r="H56"/>
      <c r="I56"/>
      <c r="J56"/>
      <c r="K56"/>
      <c r="L56"/>
    </row>
    <row r="57" ht="22.5" customHeight="1" spans="1:12">
      <c r="A57"/>
      <c r="B57"/>
      <c r="C57"/>
      <c r="D57"/>
      <c r="E57"/>
      <c r="F57"/>
      <c r="G57"/>
      <c r="H57"/>
      <c r="I57"/>
      <c r="J57"/>
      <c r="K57"/>
      <c r="L57"/>
    </row>
    <row r="58" ht="22.5" customHeight="1" spans="1:12">
      <c r="A58"/>
      <c r="B58"/>
      <c r="C58"/>
      <c r="D58"/>
      <c r="E58"/>
      <c r="F58"/>
      <c r="G58"/>
      <c r="H58"/>
      <c r="I58"/>
      <c r="J58"/>
      <c r="K58"/>
      <c r="L58"/>
    </row>
    <row r="59" ht="22.5" customHeight="1" spans="1:12">
      <c r="A59"/>
      <c r="B59"/>
      <c r="C59"/>
      <c r="D59"/>
      <c r="E59"/>
      <c r="F59"/>
      <c r="G59"/>
      <c r="H59"/>
      <c r="I59"/>
      <c r="J59"/>
      <c r="K59"/>
      <c r="L59"/>
    </row>
    <row r="60" ht="22.5" customHeight="1" spans="1:12">
      <c r="A60"/>
      <c r="B60"/>
      <c r="C60"/>
      <c r="D60"/>
      <c r="E60"/>
      <c r="F60"/>
      <c r="G60"/>
      <c r="H60"/>
      <c r="I60"/>
      <c r="J60"/>
      <c r="K60"/>
      <c r="L60"/>
    </row>
    <row r="61" ht="22.5" customHeight="1" spans="1:12">
      <c r="A61"/>
      <c r="B61"/>
      <c r="C61"/>
      <c r="D61"/>
      <c r="E61"/>
      <c r="F61"/>
      <c r="G61"/>
      <c r="H61"/>
      <c r="I61"/>
      <c r="J61"/>
      <c r="K61"/>
      <c r="L61"/>
    </row>
    <row r="62" ht="22.5" customHeight="1" spans="1:12">
      <c r="A62"/>
      <c r="B62"/>
      <c r="C62"/>
      <c r="D62"/>
      <c r="E62"/>
      <c r="F62"/>
      <c r="G62"/>
      <c r="H62"/>
      <c r="I62"/>
      <c r="J62"/>
      <c r="K62"/>
      <c r="L62"/>
    </row>
    <row r="63" ht="22.5" customHeight="1" spans="1:12">
      <c r="A63"/>
      <c r="B63"/>
      <c r="C63"/>
      <c r="D63"/>
      <c r="E63"/>
      <c r="F63"/>
      <c r="G63"/>
      <c r="H63"/>
      <c r="I63"/>
      <c r="J63"/>
      <c r="K63"/>
      <c r="L63"/>
    </row>
    <row r="64" ht="22.5" customHeight="1" spans="1:12">
      <c r="A64"/>
      <c r="B64"/>
      <c r="C64"/>
      <c r="D64"/>
      <c r="E64"/>
      <c r="F64"/>
      <c r="G64"/>
      <c r="H64"/>
      <c r="I64"/>
      <c r="J64"/>
      <c r="K64"/>
      <c r="L64"/>
    </row>
    <row r="65" ht="22.5" customHeight="1" spans="1:12">
      <c r="A65"/>
      <c r="B65"/>
      <c r="C65"/>
      <c r="D65"/>
      <c r="E65"/>
      <c r="F65"/>
      <c r="G65"/>
      <c r="H65"/>
      <c r="I65"/>
      <c r="J65"/>
      <c r="K65"/>
      <c r="L65"/>
    </row>
    <row r="66" ht="22.5" customHeight="1" spans="1:12">
      <c r="A66"/>
      <c r="B66"/>
      <c r="C66"/>
      <c r="D66"/>
      <c r="E66"/>
      <c r="F66"/>
      <c r="G66"/>
      <c r="H66"/>
      <c r="I66"/>
      <c r="J66"/>
      <c r="K66"/>
      <c r="L66"/>
    </row>
    <row r="67" ht="22.5" customHeight="1" spans="1:12">
      <c r="A67"/>
      <c r="B67"/>
      <c r="C67"/>
      <c r="D67"/>
      <c r="E67"/>
      <c r="F67"/>
      <c r="G67"/>
      <c r="H67"/>
      <c r="I67"/>
      <c r="J67"/>
      <c r="K67"/>
      <c r="L67"/>
    </row>
    <row r="68" ht="22.5" customHeight="1" spans="1:12">
      <c r="A68"/>
      <c r="B68"/>
      <c r="C68"/>
      <c r="D68"/>
      <c r="E68"/>
      <c r="F68"/>
      <c r="G68"/>
      <c r="H68"/>
      <c r="I68"/>
      <c r="J68"/>
      <c r="K68"/>
      <c r="L68"/>
    </row>
    <row r="69" ht="22.5" customHeight="1" spans="1:12">
      <c r="A69"/>
      <c r="B69"/>
      <c r="C69"/>
      <c r="D69"/>
      <c r="E69"/>
      <c r="F69"/>
      <c r="G69"/>
      <c r="H69"/>
      <c r="I69"/>
      <c r="J69"/>
      <c r="K69"/>
      <c r="L69"/>
    </row>
    <row r="70" ht="22.5" customHeight="1" spans="1:12">
      <c r="A70"/>
      <c r="B70"/>
      <c r="C70"/>
      <c r="D70"/>
      <c r="E70"/>
      <c r="F70"/>
      <c r="G70"/>
      <c r="H70"/>
      <c r="I70"/>
      <c r="J70"/>
      <c r="K70"/>
      <c r="L70"/>
    </row>
    <row r="71" ht="22.5" customHeight="1" spans="1:12">
      <c r="A71"/>
      <c r="B71"/>
      <c r="C71"/>
      <c r="D71"/>
      <c r="E71"/>
      <c r="F71"/>
      <c r="G71"/>
      <c r="H71"/>
      <c r="I71"/>
      <c r="J71"/>
      <c r="K71"/>
      <c r="L71"/>
    </row>
    <row r="72" ht="22.5" customHeight="1" spans="1:12">
      <c r="A72"/>
      <c r="B72"/>
      <c r="C72"/>
      <c r="D72"/>
      <c r="E72"/>
      <c r="F72"/>
      <c r="G72"/>
      <c r="H72"/>
      <c r="I72"/>
      <c r="J72"/>
      <c r="K72"/>
      <c r="L72"/>
    </row>
    <row r="73" ht="22.5" customHeight="1" spans="1:12">
      <c r="A73"/>
      <c r="B73"/>
      <c r="C73"/>
      <c r="D73"/>
      <c r="E73"/>
      <c r="F73"/>
      <c r="G73"/>
      <c r="H73"/>
      <c r="I73"/>
      <c r="J73"/>
      <c r="K73"/>
      <c r="L73"/>
    </row>
    <row r="74" ht="22.5" customHeight="1" spans="1:12">
      <c r="A74"/>
      <c r="B74"/>
      <c r="C74"/>
      <c r="D74"/>
      <c r="E74"/>
      <c r="F74"/>
      <c r="G74"/>
      <c r="H74"/>
      <c r="I74"/>
      <c r="J74"/>
      <c r="K74"/>
      <c r="L74"/>
    </row>
    <row r="75" ht="22.5" customHeight="1" spans="1:12">
      <c r="A75"/>
      <c r="B75"/>
      <c r="C75"/>
      <c r="D75"/>
      <c r="E75"/>
      <c r="F75"/>
      <c r="G75"/>
      <c r="H75"/>
      <c r="I75"/>
      <c r="J75"/>
      <c r="K75"/>
      <c r="L75"/>
    </row>
    <row r="76" ht="22.5" customHeight="1" spans="1:12">
      <c r="A76"/>
      <c r="B76"/>
      <c r="C76"/>
      <c r="D76"/>
      <c r="E76"/>
      <c r="F76"/>
      <c r="G76"/>
      <c r="H76"/>
      <c r="I76"/>
      <c r="J76"/>
      <c r="K76"/>
      <c r="L76"/>
    </row>
    <row r="77" ht="22.5" customHeight="1" spans="1:12">
      <c r="A77"/>
      <c r="B77"/>
      <c r="C77"/>
      <c r="D77"/>
      <c r="E77"/>
      <c r="F77"/>
      <c r="G77"/>
      <c r="H77"/>
      <c r="I77"/>
      <c r="J77"/>
      <c r="K77"/>
      <c r="L77"/>
    </row>
    <row r="78" ht="22.5" customHeight="1" spans="1:12">
      <c r="A78"/>
      <c r="B78"/>
      <c r="C78"/>
      <c r="D78"/>
      <c r="E78"/>
      <c r="F78"/>
      <c r="G78"/>
      <c r="H78"/>
      <c r="I78"/>
      <c r="J78"/>
      <c r="K78"/>
      <c r="L78"/>
    </row>
    <row r="79" ht="22.5" customHeight="1" spans="1:12">
      <c r="A79"/>
      <c r="B79"/>
      <c r="C79"/>
      <c r="D79"/>
      <c r="E79"/>
      <c r="F79"/>
      <c r="G79"/>
      <c r="H79"/>
      <c r="I79"/>
      <c r="J79"/>
      <c r="K79"/>
      <c r="L79"/>
    </row>
    <row r="80" ht="22.5" customHeight="1" spans="1:12">
      <c r="A80"/>
      <c r="B80"/>
      <c r="C80"/>
      <c r="D80"/>
      <c r="E80"/>
      <c r="F80"/>
      <c r="G80"/>
      <c r="H80"/>
      <c r="I80"/>
      <c r="J80"/>
      <c r="K80"/>
      <c r="L80"/>
    </row>
    <row r="81" ht="22.5" customHeight="1" spans="1:12">
      <c r="A81"/>
      <c r="B81"/>
      <c r="C81"/>
      <c r="D81"/>
      <c r="E81"/>
      <c r="F81"/>
      <c r="G81"/>
      <c r="H81"/>
      <c r="I81"/>
      <c r="J81"/>
      <c r="K81"/>
      <c r="L81"/>
    </row>
    <row r="82" ht="22.5" customHeight="1" spans="1:12">
      <c r="A82"/>
      <c r="B82"/>
      <c r="C82"/>
      <c r="D82"/>
      <c r="E82"/>
      <c r="F82"/>
      <c r="G82"/>
      <c r="H82"/>
      <c r="I82"/>
      <c r="J82"/>
      <c r="K82"/>
      <c r="L82"/>
    </row>
    <row r="83" ht="22.5" customHeight="1" spans="1:12">
      <c r="A83"/>
      <c r="B83"/>
      <c r="C83"/>
      <c r="D83"/>
      <c r="E83"/>
      <c r="F83"/>
      <c r="G83"/>
      <c r="H83"/>
      <c r="I83"/>
      <c r="J83"/>
      <c r="K83"/>
      <c r="L83"/>
    </row>
    <row r="84" ht="22.5" customHeight="1" spans="1:12">
      <c r="A84"/>
      <c r="B84"/>
      <c r="C84"/>
      <c r="D84"/>
      <c r="E84"/>
      <c r="F84"/>
      <c r="G84"/>
      <c r="H84"/>
      <c r="I84"/>
      <c r="J84"/>
      <c r="K84"/>
      <c r="L84"/>
    </row>
    <row r="85" ht="22.5" customHeight="1" spans="1:12">
      <c r="A85"/>
      <c r="B85"/>
      <c r="C85"/>
      <c r="D85"/>
      <c r="E85"/>
      <c r="F85"/>
      <c r="G85"/>
      <c r="H85"/>
      <c r="I85"/>
      <c r="J85"/>
      <c r="K85"/>
      <c r="L85"/>
    </row>
    <row r="86" ht="22.5" customHeight="1" spans="1:12">
      <c r="A86"/>
      <c r="B86"/>
      <c r="C86"/>
      <c r="D86"/>
      <c r="E86"/>
      <c r="F86"/>
      <c r="G86"/>
      <c r="H86"/>
      <c r="I86"/>
      <c r="J86"/>
      <c r="K86"/>
      <c r="L86"/>
    </row>
    <row r="87" ht="22.5" customHeight="1" spans="1:12">
      <c r="A87"/>
      <c r="B87"/>
      <c r="C87"/>
      <c r="D87"/>
      <c r="E87"/>
      <c r="F87"/>
      <c r="G87"/>
      <c r="H87"/>
      <c r="I87"/>
      <c r="J87"/>
      <c r="K87"/>
      <c r="L87"/>
    </row>
    <row r="88" ht="22.5" customHeight="1" spans="1:12">
      <c r="A88"/>
      <c r="B88"/>
      <c r="C88"/>
      <c r="D88"/>
      <c r="E88"/>
      <c r="F88"/>
      <c r="G88"/>
      <c r="H88"/>
      <c r="I88"/>
      <c r="J88"/>
      <c r="K88"/>
      <c r="L88"/>
    </row>
    <row r="89" ht="22.5" customHeight="1" spans="1:12">
      <c r="A89"/>
      <c r="B89"/>
      <c r="C89"/>
      <c r="D89"/>
      <c r="E89"/>
      <c r="F89"/>
      <c r="G89"/>
      <c r="H89"/>
      <c r="I89"/>
      <c r="J89"/>
      <c r="K89"/>
      <c r="L89"/>
    </row>
    <row r="90" ht="22.5" customHeight="1" spans="1:12">
      <c r="A90"/>
      <c r="B90"/>
      <c r="C90"/>
      <c r="D90"/>
      <c r="E90"/>
      <c r="F90"/>
      <c r="G90"/>
      <c r="H90"/>
      <c r="I90"/>
      <c r="J90"/>
      <c r="K90"/>
      <c r="L90"/>
    </row>
    <row r="91" ht="22.5" customHeight="1" spans="1:12">
      <c r="A91"/>
      <c r="B91"/>
      <c r="C91"/>
      <c r="D91"/>
      <c r="E91"/>
      <c r="F91"/>
      <c r="G91"/>
      <c r="H91"/>
      <c r="I91"/>
      <c r="J91"/>
      <c r="K91"/>
      <c r="L91"/>
    </row>
    <row r="92" ht="22.5" customHeight="1" spans="1:12">
      <c r="A92"/>
      <c r="B92"/>
      <c r="C92"/>
      <c r="D92"/>
      <c r="E92"/>
      <c r="F92"/>
      <c r="G92"/>
      <c r="H92"/>
      <c r="I92"/>
      <c r="J92"/>
      <c r="K92"/>
      <c r="L92"/>
    </row>
    <row r="93" ht="22.5" customHeight="1" spans="1:12">
      <c r="A93"/>
      <c r="B93"/>
      <c r="C93"/>
      <c r="D93"/>
      <c r="E93"/>
      <c r="F93"/>
      <c r="G93"/>
      <c r="H93"/>
      <c r="I93"/>
      <c r="J93"/>
      <c r="K93"/>
      <c r="L93"/>
    </row>
    <row r="94" ht="22.5" customHeight="1" spans="1:12">
      <c r="A94"/>
      <c r="B94"/>
      <c r="C94"/>
      <c r="D94"/>
      <c r="E94"/>
      <c r="F94"/>
      <c r="G94"/>
      <c r="H94"/>
      <c r="I94"/>
      <c r="J94"/>
      <c r="K94"/>
      <c r="L94"/>
    </row>
    <row r="95" ht="22.5" customHeight="1" spans="1:12">
      <c r="A95"/>
      <c r="B95"/>
      <c r="C95"/>
      <c r="D95"/>
      <c r="E95"/>
      <c r="F95"/>
      <c r="G95"/>
      <c r="H95"/>
      <c r="I95"/>
      <c r="J95"/>
      <c r="K95"/>
      <c r="L95"/>
    </row>
    <row r="96" ht="22.5" customHeight="1" spans="1:12">
      <c r="A96"/>
      <c r="B96"/>
      <c r="C96"/>
      <c r="D96"/>
      <c r="E96"/>
      <c r="F96"/>
      <c r="G96"/>
      <c r="H96"/>
      <c r="I96"/>
      <c r="J96"/>
      <c r="K96"/>
      <c r="L96"/>
    </row>
    <row r="97" ht="22.5" customHeight="1" spans="1:12">
      <c r="A97"/>
      <c r="B97"/>
      <c r="C97"/>
      <c r="D97"/>
      <c r="E97"/>
      <c r="F97"/>
      <c r="G97"/>
      <c r="H97"/>
      <c r="I97"/>
      <c r="J97"/>
      <c r="K97"/>
      <c r="L97"/>
    </row>
    <row r="98" ht="22.5" customHeight="1" spans="1:12">
      <c r="A98"/>
      <c r="B98"/>
      <c r="C98"/>
      <c r="D98"/>
      <c r="E98"/>
      <c r="F98"/>
      <c r="G98"/>
      <c r="H98"/>
      <c r="I98"/>
      <c r="J98"/>
      <c r="K98"/>
      <c r="L98"/>
    </row>
    <row r="99" ht="22.5" customHeight="1" spans="1:12">
      <c r="A99"/>
      <c r="B99"/>
      <c r="C99"/>
      <c r="D99"/>
      <c r="E99"/>
      <c r="F99"/>
      <c r="G99"/>
      <c r="H99"/>
      <c r="I99"/>
      <c r="J99"/>
      <c r="K99"/>
      <c r="L99"/>
    </row>
    <row r="100" ht="22.5" customHeight="1" spans="1:12">
      <c r="A100"/>
      <c r="B100"/>
      <c r="C100"/>
      <c r="D100"/>
      <c r="E100"/>
      <c r="F100"/>
      <c r="G100"/>
      <c r="H100"/>
      <c r="I100"/>
      <c r="J100"/>
      <c r="K100"/>
      <c r="L100"/>
    </row>
    <row r="101" ht="22.5" customHeight="1" spans="1:12">
      <c r="A101"/>
      <c r="B101"/>
      <c r="C101"/>
      <c r="D101"/>
      <c r="E101"/>
      <c r="F101"/>
      <c r="G101"/>
      <c r="H101"/>
      <c r="I101"/>
      <c r="J101"/>
      <c r="K101"/>
      <c r="L101"/>
    </row>
    <row r="102" ht="22.5" customHeight="1" spans="1:12">
      <c r="A102"/>
      <c r="B102"/>
      <c r="C102"/>
      <c r="D102"/>
      <c r="E102"/>
      <c r="F102"/>
      <c r="G102"/>
      <c r="H102"/>
      <c r="I102"/>
      <c r="J102"/>
      <c r="K102"/>
      <c r="L102"/>
    </row>
    <row r="103" ht="22.5" customHeight="1" spans="1:12">
      <c r="A103"/>
      <c r="B103"/>
      <c r="C103"/>
      <c r="D103"/>
      <c r="E103"/>
      <c r="F103"/>
      <c r="G103"/>
      <c r="H103"/>
      <c r="I103"/>
      <c r="J103"/>
      <c r="K103"/>
      <c r="L103"/>
    </row>
    <row r="104" ht="22.5" customHeight="1" spans="1:12">
      <c r="A104"/>
      <c r="B104"/>
      <c r="C104"/>
      <c r="D104"/>
      <c r="E104"/>
      <c r="F104"/>
      <c r="G104"/>
      <c r="H104"/>
      <c r="I104"/>
      <c r="J104"/>
      <c r="K104"/>
      <c r="L104"/>
    </row>
    <row r="105" ht="22.5" customHeight="1" spans="1:12">
      <c r="A105"/>
      <c r="B105"/>
      <c r="C105"/>
      <c r="D105"/>
      <c r="E105"/>
      <c r="F105"/>
      <c r="G105"/>
      <c r="H105"/>
      <c r="I105"/>
      <c r="J105"/>
      <c r="K105"/>
      <c r="L105"/>
    </row>
    <row r="106" ht="22.5" customHeight="1" spans="1:12">
      <c r="A106"/>
      <c r="B106"/>
      <c r="C106"/>
      <c r="D106"/>
      <c r="E106"/>
      <c r="F106"/>
      <c r="G106"/>
      <c r="H106"/>
      <c r="I106"/>
      <c r="J106"/>
      <c r="K106"/>
      <c r="L106"/>
    </row>
    <row r="107" ht="22.5" customHeight="1" spans="1:12">
      <c r="A107"/>
      <c r="B107"/>
      <c r="C107"/>
      <c r="D107"/>
      <c r="E107"/>
      <c r="F107"/>
      <c r="G107"/>
      <c r="H107"/>
      <c r="I107"/>
      <c r="J107"/>
      <c r="K107"/>
      <c r="L107"/>
    </row>
    <row r="108" ht="22.5" customHeight="1" spans="1:12">
      <c r="A108"/>
      <c r="B108"/>
      <c r="C108"/>
      <c r="D108"/>
      <c r="E108"/>
      <c r="F108"/>
      <c r="G108"/>
      <c r="H108"/>
      <c r="I108"/>
      <c r="J108"/>
      <c r="K108"/>
      <c r="L108"/>
    </row>
    <row r="109" ht="22.5" customHeight="1" spans="1:12">
      <c r="A109"/>
      <c r="B109"/>
      <c r="C109"/>
      <c r="D109"/>
      <c r="E109"/>
      <c r="F109"/>
      <c r="G109"/>
      <c r="H109"/>
      <c r="I109"/>
      <c r="J109"/>
      <c r="K109"/>
      <c r="L109"/>
    </row>
    <row r="110" ht="22.5" customHeight="1" spans="1:12">
      <c r="A110"/>
      <c r="B110"/>
      <c r="C110"/>
      <c r="D110"/>
      <c r="E110"/>
      <c r="F110"/>
      <c r="G110"/>
      <c r="H110"/>
      <c r="I110"/>
      <c r="J110"/>
      <c r="K110"/>
      <c r="L110"/>
    </row>
    <row r="111" ht="22.5" customHeight="1" spans="1:12">
      <c r="A111"/>
      <c r="B111"/>
      <c r="C111"/>
      <c r="D111"/>
      <c r="E111"/>
      <c r="F111"/>
      <c r="G111"/>
      <c r="H111"/>
      <c r="I111"/>
      <c r="J111"/>
      <c r="K111"/>
      <c r="L111"/>
    </row>
    <row r="112" ht="22.5" customHeight="1" spans="1:12">
      <c r="A112"/>
      <c r="B112"/>
      <c r="C112"/>
      <c r="D112"/>
      <c r="E112"/>
      <c r="F112"/>
      <c r="G112"/>
      <c r="H112"/>
      <c r="I112"/>
      <c r="J112"/>
      <c r="K112"/>
      <c r="L112"/>
    </row>
    <row r="113" ht="22.5" customHeight="1" spans="1:12">
      <c r="A113"/>
      <c r="B113"/>
      <c r="C113"/>
      <c r="D113"/>
      <c r="E113"/>
      <c r="F113"/>
      <c r="G113"/>
      <c r="H113"/>
      <c r="I113"/>
      <c r="J113"/>
      <c r="K113"/>
      <c r="L113"/>
    </row>
    <row r="114" ht="22.5" customHeight="1" spans="1:12">
      <c r="A114"/>
      <c r="B114"/>
      <c r="C114"/>
      <c r="D114"/>
      <c r="E114"/>
      <c r="F114"/>
      <c r="G114"/>
      <c r="H114"/>
      <c r="I114"/>
      <c r="J114"/>
      <c r="K114"/>
      <c r="L114"/>
    </row>
    <row r="115" ht="22.5" customHeight="1" spans="1:12">
      <c r="A115"/>
      <c r="B115"/>
      <c r="C115"/>
      <c r="D115"/>
      <c r="E115"/>
      <c r="F115"/>
      <c r="G115"/>
      <c r="H115"/>
      <c r="I115"/>
      <c r="J115"/>
      <c r="K115"/>
      <c r="L115"/>
    </row>
    <row r="116" ht="22.5" customHeight="1" spans="1:12">
      <c r="A116"/>
      <c r="B116"/>
      <c r="C116"/>
      <c r="D116"/>
      <c r="E116"/>
      <c r="F116"/>
      <c r="G116"/>
      <c r="H116"/>
      <c r="I116"/>
      <c r="J116"/>
      <c r="K116"/>
      <c r="L116"/>
    </row>
    <row r="117" ht="22.5" customHeight="1" spans="1:12">
      <c r="A117"/>
      <c r="B117"/>
      <c r="C117"/>
      <c r="D117"/>
      <c r="E117"/>
      <c r="F117"/>
      <c r="G117"/>
      <c r="H117"/>
      <c r="I117"/>
      <c r="J117"/>
      <c r="K117"/>
      <c r="L117"/>
    </row>
    <row r="118" ht="22.5" customHeight="1" spans="1:12">
      <c r="A118"/>
      <c r="B118"/>
      <c r="C118"/>
      <c r="D118"/>
      <c r="E118"/>
      <c r="F118"/>
      <c r="G118"/>
      <c r="H118"/>
      <c r="I118"/>
      <c r="J118"/>
      <c r="K118"/>
      <c r="L118"/>
    </row>
    <row r="119" ht="22.5" customHeight="1" spans="1:12">
      <c r="A119"/>
      <c r="B119"/>
      <c r="C119"/>
      <c r="D119"/>
      <c r="E119"/>
      <c r="F119"/>
      <c r="G119"/>
      <c r="H119"/>
      <c r="I119"/>
      <c r="J119"/>
      <c r="K119"/>
      <c r="L119"/>
    </row>
    <row r="120" ht="22.5" customHeight="1" spans="1:12">
      <c r="A120"/>
      <c r="B120"/>
      <c r="C120"/>
      <c r="D120"/>
      <c r="E120"/>
      <c r="F120"/>
      <c r="G120"/>
      <c r="H120"/>
      <c r="I120"/>
      <c r="J120"/>
      <c r="K120"/>
      <c r="L120"/>
    </row>
    <row r="121" ht="22.5" customHeight="1" spans="1:12">
      <c r="A121"/>
      <c r="B121"/>
      <c r="C121"/>
      <c r="D121"/>
      <c r="E121"/>
      <c r="F121"/>
      <c r="G121"/>
      <c r="H121"/>
      <c r="I121"/>
      <c r="J121"/>
      <c r="K121"/>
      <c r="L121"/>
    </row>
    <row r="122" ht="22.5" customHeight="1" spans="1:12">
      <c r="A122"/>
      <c r="B122"/>
      <c r="C122"/>
      <c r="D122"/>
      <c r="E122"/>
      <c r="F122"/>
      <c r="G122"/>
      <c r="H122"/>
      <c r="I122"/>
      <c r="J122"/>
      <c r="K122"/>
      <c r="L122"/>
    </row>
    <row r="123" ht="22.5" customHeight="1" spans="1:12">
      <c r="A123"/>
      <c r="B123"/>
      <c r="C123"/>
      <c r="D123"/>
      <c r="E123"/>
      <c r="F123"/>
      <c r="G123"/>
      <c r="H123"/>
      <c r="I123"/>
      <c r="J123"/>
      <c r="K123"/>
      <c r="L123"/>
    </row>
    <row r="124" ht="22.5" customHeight="1" spans="1:12">
      <c r="A124"/>
      <c r="B124"/>
      <c r="C124"/>
      <c r="D124"/>
      <c r="E124"/>
      <c r="F124"/>
      <c r="G124"/>
      <c r="H124"/>
      <c r="I124"/>
      <c r="J124"/>
      <c r="K124"/>
      <c r="L124"/>
    </row>
    <row r="125" ht="22.5" customHeight="1" spans="1:12">
      <c r="A125"/>
      <c r="B125"/>
      <c r="C125"/>
      <c r="D125"/>
      <c r="E125"/>
      <c r="F125"/>
      <c r="G125"/>
      <c r="H125"/>
      <c r="I125"/>
      <c r="J125"/>
      <c r="K125"/>
      <c r="L125"/>
    </row>
    <row r="126" ht="22.5" customHeight="1" spans="1:12">
      <c r="A126"/>
      <c r="B126"/>
      <c r="C126"/>
      <c r="D126"/>
      <c r="E126"/>
      <c r="F126"/>
      <c r="G126"/>
      <c r="H126"/>
      <c r="I126"/>
      <c r="J126"/>
      <c r="K126"/>
      <c r="L126"/>
    </row>
    <row r="127" ht="22.5" customHeight="1" spans="1:12">
      <c r="A127"/>
      <c r="B127"/>
      <c r="C127"/>
      <c r="D127"/>
      <c r="E127"/>
      <c r="F127"/>
      <c r="G127"/>
      <c r="H127"/>
      <c r="I127"/>
      <c r="J127"/>
      <c r="K127"/>
      <c r="L127"/>
    </row>
    <row r="128" ht="22.5" customHeight="1" spans="1:12">
      <c r="A128"/>
      <c r="B128"/>
      <c r="C128"/>
      <c r="D128"/>
      <c r="E128"/>
      <c r="F128"/>
      <c r="G128"/>
      <c r="H128"/>
      <c r="I128"/>
      <c r="J128"/>
      <c r="K128"/>
      <c r="L128"/>
    </row>
    <row r="129" ht="22.5" customHeight="1" spans="1:12">
      <c r="A129"/>
      <c r="B129"/>
      <c r="C129"/>
      <c r="D129"/>
      <c r="E129"/>
      <c r="F129"/>
      <c r="G129"/>
      <c r="H129"/>
      <c r="I129"/>
      <c r="J129"/>
      <c r="K129"/>
      <c r="L129"/>
    </row>
    <row r="130" ht="22.5" customHeight="1" spans="1:12">
      <c r="A130"/>
      <c r="B130"/>
      <c r="C130"/>
      <c r="D130"/>
      <c r="E130"/>
      <c r="F130"/>
      <c r="G130"/>
      <c r="H130"/>
      <c r="I130"/>
      <c r="J130"/>
      <c r="K130"/>
      <c r="L130"/>
    </row>
    <row r="131" ht="22.5" customHeight="1" spans="1:12">
      <c r="A131"/>
      <c r="B131"/>
      <c r="C131"/>
      <c r="D131"/>
      <c r="E131"/>
      <c r="F131"/>
      <c r="G131"/>
      <c r="H131"/>
      <c r="I131"/>
      <c r="J131"/>
      <c r="K131"/>
      <c r="L131"/>
    </row>
    <row r="132" ht="22.5" customHeight="1" spans="1:12">
      <c r="A132"/>
      <c r="B132"/>
      <c r="C132"/>
      <c r="D132"/>
      <c r="E132"/>
      <c r="F132"/>
      <c r="G132"/>
      <c r="H132"/>
      <c r="I132"/>
      <c r="J132"/>
      <c r="K132"/>
      <c r="L132"/>
    </row>
    <row r="133" ht="22.5" customHeight="1" spans="1:12">
      <c r="A133"/>
      <c r="B133"/>
      <c r="C133"/>
      <c r="D133"/>
      <c r="E133"/>
      <c r="F133"/>
      <c r="G133"/>
      <c r="H133"/>
      <c r="I133"/>
      <c r="J133"/>
      <c r="K133"/>
      <c r="L133"/>
    </row>
    <row r="134" ht="22.5" customHeight="1" spans="1:12">
      <c r="A134"/>
      <c r="B134"/>
      <c r="C134"/>
      <c r="D134"/>
      <c r="E134"/>
      <c r="F134"/>
      <c r="G134"/>
      <c r="H134"/>
      <c r="I134"/>
      <c r="J134"/>
      <c r="K134"/>
      <c r="L134"/>
    </row>
    <row r="135" ht="22.5" customHeight="1" spans="1:12">
      <c r="A135"/>
      <c r="B135"/>
      <c r="C135"/>
      <c r="D135"/>
      <c r="E135"/>
      <c r="F135"/>
      <c r="G135"/>
      <c r="H135"/>
      <c r="I135"/>
      <c r="J135"/>
      <c r="K135"/>
      <c r="L135"/>
    </row>
    <row r="136" ht="22.5" customHeight="1" spans="1:12">
      <c r="A136"/>
      <c r="B136"/>
      <c r="C136"/>
      <c r="D136"/>
      <c r="E136"/>
      <c r="F136"/>
      <c r="G136"/>
      <c r="H136"/>
      <c r="I136"/>
      <c r="J136"/>
      <c r="K136"/>
      <c r="L136"/>
    </row>
    <row r="137" ht="22.5" customHeight="1" spans="1:12">
      <c r="A137"/>
      <c r="B137"/>
      <c r="C137"/>
      <c r="D137"/>
      <c r="E137"/>
      <c r="F137"/>
      <c r="G137"/>
      <c r="H137"/>
      <c r="I137"/>
      <c r="J137"/>
      <c r="K137"/>
      <c r="L137"/>
    </row>
    <row r="138" ht="22.5" customHeight="1" spans="1:12">
      <c r="A138"/>
      <c r="B138"/>
      <c r="C138"/>
      <c r="D138"/>
      <c r="E138"/>
      <c r="F138"/>
      <c r="G138"/>
      <c r="H138"/>
      <c r="I138"/>
      <c r="J138"/>
      <c r="K138"/>
      <c r="L138"/>
    </row>
    <row r="139" ht="22.5" customHeight="1" spans="1:12">
      <c r="A139"/>
      <c r="B139"/>
      <c r="C139"/>
      <c r="D139"/>
      <c r="E139"/>
      <c r="F139"/>
      <c r="G139"/>
      <c r="H139"/>
      <c r="I139"/>
      <c r="J139"/>
      <c r="K139"/>
      <c r="L139"/>
    </row>
    <row r="140" ht="22.5" customHeight="1" spans="1:12">
      <c r="A140"/>
      <c r="B140"/>
      <c r="C140"/>
      <c r="D140"/>
      <c r="E140"/>
      <c r="F140"/>
      <c r="G140"/>
      <c r="H140"/>
      <c r="I140"/>
      <c r="J140"/>
      <c r="K140"/>
      <c r="L140"/>
    </row>
    <row r="141" ht="22.5" customHeight="1" spans="1:12">
      <c r="A141"/>
      <c r="B141"/>
      <c r="C141"/>
      <c r="D141"/>
      <c r="E141"/>
      <c r="F141"/>
      <c r="G141"/>
      <c r="H141"/>
      <c r="I141"/>
      <c r="J141"/>
      <c r="K141"/>
      <c r="L141"/>
    </row>
    <row r="142" ht="22.5" customHeight="1" spans="1:12">
      <c r="A142"/>
      <c r="B142"/>
      <c r="C142"/>
      <c r="D142"/>
      <c r="E142"/>
      <c r="F142"/>
      <c r="G142"/>
      <c r="H142"/>
      <c r="I142"/>
      <c r="J142"/>
      <c r="K142"/>
      <c r="L142"/>
    </row>
    <row r="143" ht="22.5" customHeight="1" spans="1:12">
      <c r="A143"/>
      <c r="B143"/>
      <c r="C143"/>
      <c r="D143"/>
      <c r="E143"/>
      <c r="F143"/>
      <c r="G143"/>
      <c r="H143"/>
      <c r="I143"/>
      <c r="J143"/>
      <c r="K143"/>
      <c r="L143"/>
    </row>
    <row r="144" ht="22.5" customHeight="1" spans="1:12">
      <c r="A144"/>
      <c r="B144"/>
      <c r="C144"/>
      <c r="D144"/>
      <c r="E144"/>
      <c r="F144"/>
      <c r="G144"/>
      <c r="H144"/>
      <c r="I144"/>
      <c r="J144"/>
      <c r="K144"/>
      <c r="L144"/>
    </row>
    <row r="145" ht="22.5" customHeight="1" spans="1:12">
      <c r="A145"/>
      <c r="B145"/>
      <c r="C145"/>
      <c r="D145"/>
      <c r="E145"/>
      <c r="F145"/>
      <c r="G145"/>
      <c r="H145"/>
      <c r="I145"/>
      <c r="J145"/>
      <c r="K145"/>
      <c r="L145"/>
    </row>
    <row r="146" ht="22.5" customHeight="1" spans="1:12">
      <c r="A146"/>
      <c r="B146"/>
      <c r="C146"/>
      <c r="D146"/>
      <c r="E146"/>
      <c r="F146"/>
      <c r="G146"/>
      <c r="H146"/>
      <c r="I146"/>
      <c r="J146"/>
      <c r="K146"/>
      <c r="L146"/>
    </row>
    <row r="147" ht="22.5" customHeight="1" spans="1:12">
      <c r="A147"/>
      <c r="B147"/>
      <c r="C147"/>
      <c r="D147"/>
      <c r="E147"/>
      <c r="F147"/>
      <c r="G147"/>
      <c r="H147"/>
      <c r="I147"/>
      <c r="J147"/>
      <c r="K147"/>
      <c r="L147"/>
    </row>
    <row r="148" ht="22.5" customHeight="1" spans="1:12">
      <c r="A148"/>
      <c r="B148"/>
      <c r="C148"/>
      <c r="D148"/>
      <c r="E148"/>
      <c r="F148"/>
      <c r="G148"/>
      <c r="H148"/>
      <c r="I148"/>
      <c r="J148"/>
      <c r="K148"/>
      <c r="L148"/>
    </row>
    <row r="149" ht="22.5" customHeight="1" spans="1:12">
      <c r="A149"/>
      <c r="B149"/>
      <c r="C149"/>
      <c r="D149"/>
      <c r="E149"/>
      <c r="F149"/>
      <c r="G149"/>
      <c r="H149"/>
      <c r="I149"/>
      <c r="J149"/>
      <c r="K149"/>
      <c r="L149"/>
    </row>
    <row r="150" ht="22.5" customHeight="1" spans="1:12">
      <c r="A150"/>
      <c r="B150"/>
      <c r="C150"/>
      <c r="D150"/>
      <c r="E150"/>
      <c r="F150"/>
      <c r="G150"/>
      <c r="H150"/>
      <c r="I150"/>
      <c r="J150"/>
      <c r="K150"/>
      <c r="L150"/>
    </row>
    <row r="151" ht="22.5" customHeight="1" spans="1:12">
      <c r="A151"/>
      <c r="B151"/>
      <c r="C151"/>
      <c r="D151"/>
      <c r="E151"/>
      <c r="F151"/>
      <c r="G151"/>
      <c r="H151"/>
      <c r="I151"/>
      <c r="J151"/>
      <c r="K151"/>
      <c r="L151"/>
    </row>
    <row r="152" ht="22.5" customHeight="1" spans="1:12">
      <c r="A152"/>
      <c r="B152"/>
      <c r="C152"/>
      <c r="D152"/>
      <c r="E152"/>
      <c r="F152"/>
      <c r="G152"/>
      <c r="H152"/>
      <c r="I152"/>
      <c r="J152"/>
      <c r="K152"/>
      <c r="L152"/>
    </row>
    <row r="153" ht="22.5" customHeight="1" spans="1:12">
      <c r="A153"/>
      <c r="B153"/>
      <c r="C153"/>
      <c r="D153"/>
      <c r="E153"/>
      <c r="F153"/>
      <c r="G153"/>
      <c r="H153"/>
      <c r="I153"/>
      <c r="J153"/>
      <c r="K153"/>
      <c r="L153"/>
    </row>
    <row r="154" ht="22.5" customHeight="1" spans="1:12">
      <c r="A154"/>
      <c r="B154"/>
      <c r="C154"/>
      <c r="D154"/>
      <c r="E154"/>
      <c r="F154"/>
      <c r="G154"/>
      <c r="H154"/>
      <c r="I154"/>
      <c r="J154"/>
      <c r="K154"/>
      <c r="L154"/>
    </row>
    <row r="155" ht="22.5" customHeight="1" spans="1:12">
      <c r="A155"/>
      <c r="B155"/>
      <c r="C155"/>
      <c r="D155"/>
      <c r="E155"/>
      <c r="F155"/>
      <c r="G155"/>
      <c r="H155"/>
      <c r="I155"/>
      <c r="J155"/>
      <c r="K155"/>
      <c r="L155"/>
    </row>
    <row r="156" ht="22.5" customHeight="1" spans="1:12">
      <c r="A156"/>
      <c r="B156"/>
      <c r="C156"/>
      <c r="D156"/>
      <c r="E156"/>
      <c r="F156"/>
      <c r="G156"/>
      <c r="H156"/>
      <c r="I156"/>
      <c r="J156"/>
      <c r="K156"/>
      <c r="L156"/>
    </row>
    <row r="157" ht="22.5" customHeight="1" spans="1:12">
      <c r="A157"/>
      <c r="B157"/>
      <c r="C157"/>
      <c r="D157"/>
      <c r="E157"/>
      <c r="F157"/>
      <c r="G157"/>
      <c r="H157"/>
      <c r="I157"/>
      <c r="J157"/>
      <c r="K157"/>
      <c r="L157"/>
    </row>
    <row r="158" ht="22.5" customHeight="1" spans="1:12">
      <c r="A158"/>
      <c r="B158"/>
      <c r="C158"/>
      <c r="D158"/>
      <c r="E158"/>
      <c r="F158"/>
      <c r="G158"/>
      <c r="H158"/>
      <c r="I158"/>
      <c r="J158"/>
      <c r="K158"/>
      <c r="L158"/>
    </row>
    <row r="159" ht="22.5" customHeight="1" spans="1:12">
      <c r="A159"/>
      <c r="B159"/>
      <c r="C159"/>
      <c r="D159"/>
      <c r="E159"/>
      <c r="F159"/>
      <c r="G159"/>
      <c r="H159"/>
      <c r="I159"/>
      <c r="J159"/>
      <c r="K159"/>
      <c r="L159"/>
    </row>
    <row r="160" ht="22.5" customHeight="1" spans="1:12">
      <c r="A160"/>
      <c r="B160"/>
      <c r="C160"/>
      <c r="D160"/>
      <c r="E160"/>
      <c r="F160"/>
      <c r="G160"/>
      <c r="H160"/>
      <c r="I160"/>
      <c r="J160"/>
      <c r="K160"/>
      <c r="L160"/>
    </row>
    <row r="161" ht="22.5" customHeight="1" spans="1:12">
      <c r="A161"/>
      <c r="B161"/>
      <c r="C161"/>
      <c r="D161"/>
      <c r="E161"/>
      <c r="F161"/>
      <c r="G161"/>
      <c r="H161"/>
      <c r="I161"/>
      <c r="J161"/>
      <c r="K161"/>
      <c r="L161"/>
    </row>
    <row r="162" ht="22.5" customHeight="1" spans="1:12">
      <c r="A162"/>
      <c r="B162"/>
      <c r="C162"/>
      <c r="D162"/>
      <c r="E162"/>
      <c r="F162"/>
      <c r="G162"/>
      <c r="H162"/>
      <c r="I162"/>
      <c r="J162"/>
      <c r="K162"/>
      <c r="L162"/>
    </row>
    <row r="163" ht="22.5" customHeight="1" spans="1:12">
      <c r="A163"/>
      <c r="B163"/>
      <c r="C163"/>
      <c r="D163"/>
      <c r="E163"/>
      <c r="F163"/>
      <c r="G163"/>
      <c r="H163"/>
      <c r="I163"/>
      <c r="J163"/>
      <c r="K163"/>
      <c r="L163"/>
    </row>
    <row r="164" ht="22.5" customHeight="1" spans="1:12">
      <c r="A164"/>
      <c r="B164"/>
      <c r="C164"/>
      <c r="D164"/>
      <c r="E164"/>
      <c r="F164"/>
      <c r="G164"/>
      <c r="H164"/>
      <c r="I164"/>
      <c r="J164"/>
      <c r="K164"/>
      <c r="L164"/>
    </row>
    <row r="165" ht="22.5" customHeight="1" spans="1:12">
      <c r="A165"/>
      <c r="B165"/>
      <c r="C165"/>
      <c r="D165"/>
      <c r="E165"/>
      <c r="F165"/>
      <c r="G165"/>
      <c r="H165"/>
      <c r="I165"/>
      <c r="J165"/>
      <c r="K165"/>
      <c r="L165"/>
    </row>
    <row r="166" ht="22.5" customHeight="1" spans="1:12">
      <c r="A166"/>
      <c r="B166"/>
      <c r="C166"/>
      <c r="D166"/>
      <c r="E166"/>
      <c r="F166"/>
      <c r="G166"/>
      <c r="H166"/>
      <c r="I166"/>
      <c r="J166"/>
      <c r="K166"/>
      <c r="L166"/>
    </row>
    <row r="167" ht="22.5" customHeight="1" spans="1:12">
      <c r="A167"/>
      <c r="B167"/>
      <c r="C167"/>
      <c r="D167"/>
      <c r="E167"/>
      <c r="F167"/>
      <c r="G167"/>
      <c r="H167"/>
      <c r="I167"/>
      <c r="J167"/>
      <c r="K167"/>
      <c r="L167"/>
    </row>
    <row r="168" ht="22.5" customHeight="1" spans="1:12">
      <c r="A168"/>
      <c r="B168"/>
      <c r="C168"/>
      <c r="D168"/>
      <c r="E168"/>
      <c r="F168"/>
      <c r="G168"/>
      <c r="H168"/>
      <c r="I168"/>
      <c r="J168"/>
      <c r="K168"/>
      <c r="L168"/>
    </row>
    <row r="169" ht="22.5" customHeight="1" spans="1:12">
      <c r="A169"/>
      <c r="B169"/>
      <c r="C169"/>
      <c r="D169"/>
      <c r="E169"/>
      <c r="F169"/>
      <c r="G169"/>
      <c r="H169"/>
      <c r="I169"/>
      <c r="J169"/>
      <c r="K169"/>
      <c r="L169"/>
    </row>
    <row r="170" ht="22.5" customHeight="1" spans="1:12">
      <c r="A170"/>
      <c r="B170"/>
      <c r="C170"/>
      <c r="D170"/>
      <c r="E170"/>
      <c r="F170"/>
      <c r="G170"/>
      <c r="H170"/>
      <c r="I170"/>
      <c r="J170"/>
      <c r="K170"/>
      <c r="L170"/>
    </row>
    <row r="171" ht="22.5" customHeight="1" spans="1:12">
      <c r="A171"/>
      <c r="B171"/>
      <c r="C171"/>
      <c r="D171"/>
      <c r="E171"/>
      <c r="F171"/>
      <c r="G171"/>
      <c r="H171"/>
      <c r="I171"/>
      <c r="J171"/>
      <c r="K171"/>
      <c r="L171"/>
    </row>
    <row r="172" ht="22.5" customHeight="1" spans="1:12">
      <c r="A172"/>
      <c r="B172"/>
      <c r="C172"/>
      <c r="D172"/>
      <c r="E172"/>
      <c r="F172"/>
      <c r="G172"/>
      <c r="H172"/>
      <c r="I172"/>
      <c r="J172"/>
      <c r="K172"/>
      <c r="L172"/>
    </row>
    <row r="173" ht="22.5" customHeight="1" spans="1:12">
      <c r="A173"/>
      <c r="B173"/>
      <c r="C173"/>
      <c r="D173"/>
      <c r="E173"/>
      <c r="F173"/>
      <c r="G173"/>
      <c r="H173"/>
      <c r="I173"/>
      <c r="J173"/>
      <c r="K173"/>
      <c r="L173"/>
    </row>
    <row r="174" ht="22.5" customHeight="1" spans="1:12">
      <c r="A174"/>
      <c r="B174"/>
      <c r="C174"/>
      <c r="D174"/>
      <c r="E174"/>
      <c r="F174"/>
      <c r="G174"/>
      <c r="H174"/>
      <c r="I174"/>
      <c r="J174"/>
      <c r="K174"/>
      <c r="L174"/>
    </row>
    <row r="175" ht="22.5" customHeight="1" spans="1:12">
      <c r="A175"/>
      <c r="B175"/>
      <c r="C175"/>
      <c r="D175"/>
      <c r="E175"/>
      <c r="F175"/>
      <c r="G175"/>
      <c r="H175"/>
      <c r="I175"/>
      <c r="J175"/>
      <c r="K175"/>
      <c r="L175"/>
    </row>
    <row r="176" ht="22.5" customHeight="1" spans="1:12">
      <c r="A176"/>
      <c r="B176"/>
      <c r="C176"/>
      <c r="D176"/>
      <c r="E176"/>
      <c r="F176"/>
      <c r="G176"/>
      <c r="H176"/>
      <c r="I176"/>
      <c r="J176"/>
      <c r="K176"/>
      <c r="L176"/>
    </row>
    <row r="177" ht="22.5" customHeight="1" spans="1:12">
      <c r="A177"/>
      <c r="B177"/>
      <c r="C177"/>
      <c r="D177"/>
      <c r="E177"/>
      <c r="F177"/>
      <c r="G177"/>
      <c r="H177"/>
      <c r="I177"/>
      <c r="J177"/>
      <c r="K177"/>
      <c r="L177"/>
    </row>
    <row r="178" ht="22.5" customHeight="1" spans="1:12">
      <c r="A178"/>
      <c r="B178"/>
      <c r="C178"/>
      <c r="D178"/>
      <c r="E178"/>
      <c r="F178"/>
      <c r="G178"/>
      <c r="H178"/>
      <c r="I178"/>
      <c r="J178"/>
      <c r="K178"/>
      <c r="L178"/>
    </row>
    <row r="179" ht="22.5" customHeight="1" spans="1:12">
      <c r="A179"/>
      <c r="B179"/>
      <c r="C179"/>
      <c r="D179"/>
      <c r="E179"/>
      <c r="F179"/>
      <c r="G179"/>
      <c r="H179"/>
      <c r="I179"/>
      <c r="J179"/>
      <c r="K179"/>
      <c r="L179"/>
    </row>
    <row r="180" ht="22.5" customHeight="1" spans="1:12">
      <c r="A180"/>
      <c r="B180"/>
      <c r="C180"/>
      <c r="D180"/>
      <c r="E180"/>
      <c r="F180"/>
      <c r="G180"/>
      <c r="H180"/>
      <c r="I180"/>
      <c r="J180"/>
      <c r="K180"/>
      <c r="L180"/>
    </row>
    <row r="181" ht="22.5" customHeight="1" spans="1:12">
      <c r="A181"/>
      <c r="B181"/>
      <c r="C181"/>
      <c r="D181"/>
      <c r="E181"/>
      <c r="F181"/>
      <c r="G181"/>
      <c r="H181"/>
      <c r="I181"/>
      <c r="J181"/>
      <c r="K181"/>
      <c r="L181"/>
    </row>
    <row r="182" ht="22.5" customHeight="1" spans="1:12">
      <c r="A182"/>
      <c r="B182"/>
      <c r="C182"/>
      <c r="D182"/>
      <c r="E182"/>
      <c r="F182"/>
      <c r="G182"/>
      <c r="H182"/>
      <c r="I182"/>
      <c r="J182"/>
      <c r="K182"/>
      <c r="L182"/>
    </row>
    <row r="183" ht="22.5" customHeight="1" spans="1:12">
      <c r="A183"/>
      <c r="B183"/>
      <c r="C183"/>
      <c r="D183"/>
      <c r="E183"/>
      <c r="F183"/>
      <c r="G183"/>
      <c r="H183"/>
      <c r="I183"/>
      <c r="J183"/>
      <c r="K183"/>
      <c r="L183"/>
    </row>
    <row r="184" ht="22.5" customHeight="1" spans="1:12">
      <c r="A184"/>
      <c r="B184"/>
      <c r="C184"/>
      <c r="D184"/>
      <c r="E184"/>
      <c r="F184"/>
      <c r="G184"/>
      <c r="H184"/>
      <c r="I184"/>
      <c r="J184"/>
      <c r="K184"/>
      <c r="L184"/>
    </row>
    <row r="185" ht="22.5" customHeight="1" spans="1:12">
      <c r="A185"/>
      <c r="B185"/>
      <c r="C185"/>
      <c r="D185"/>
      <c r="E185"/>
      <c r="F185"/>
      <c r="G185"/>
      <c r="H185"/>
      <c r="I185"/>
      <c r="J185"/>
      <c r="K185"/>
      <c r="L185"/>
    </row>
    <row r="186" ht="22.5" customHeight="1" spans="1:12">
      <c r="A186"/>
      <c r="B186"/>
      <c r="C186"/>
      <c r="D186"/>
      <c r="E186"/>
      <c r="F186"/>
      <c r="G186"/>
      <c r="H186"/>
      <c r="I186"/>
      <c r="J186"/>
      <c r="K186"/>
      <c r="L186"/>
    </row>
    <row r="187" ht="22.5" customHeight="1" spans="1:12">
      <c r="A187"/>
      <c r="B187"/>
      <c r="C187"/>
      <c r="D187"/>
      <c r="E187"/>
      <c r="F187"/>
      <c r="G187"/>
      <c r="H187"/>
      <c r="I187"/>
      <c r="J187"/>
      <c r="K187"/>
      <c r="L187"/>
    </row>
    <row r="188" ht="22.5" customHeight="1" spans="1:12">
      <c r="A188"/>
      <c r="B188"/>
      <c r="C188"/>
      <c r="D188"/>
      <c r="E188"/>
      <c r="F188"/>
      <c r="G188"/>
      <c r="H188"/>
      <c r="I188"/>
      <c r="J188"/>
      <c r="K188"/>
      <c r="L188"/>
    </row>
    <row r="189" ht="22.5" customHeight="1" spans="1:12">
      <c r="A189"/>
      <c r="B189"/>
      <c r="C189"/>
      <c r="D189"/>
      <c r="E189"/>
      <c r="F189"/>
      <c r="G189"/>
      <c r="H189"/>
      <c r="I189"/>
      <c r="J189"/>
      <c r="K189"/>
      <c r="L189"/>
    </row>
    <row r="190" ht="22.5" customHeight="1" spans="1:12">
      <c r="A190"/>
      <c r="B190"/>
      <c r="C190"/>
      <c r="D190"/>
      <c r="E190"/>
      <c r="F190"/>
      <c r="G190"/>
      <c r="H190"/>
      <c r="I190"/>
      <c r="J190"/>
      <c r="K190"/>
      <c r="L190"/>
    </row>
    <row r="191" ht="22.5" customHeight="1" spans="1:12">
      <c r="A191"/>
      <c r="B191"/>
      <c r="C191"/>
      <c r="D191"/>
      <c r="E191"/>
      <c r="F191"/>
      <c r="G191"/>
      <c r="H191"/>
      <c r="I191"/>
      <c r="J191"/>
      <c r="K191"/>
      <c r="L191"/>
    </row>
    <row r="192" ht="22.5" customHeight="1" spans="1:12">
      <c r="A192"/>
      <c r="B192"/>
      <c r="C192"/>
      <c r="D192"/>
      <c r="E192"/>
      <c r="F192"/>
      <c r="G192"/>
      <c r="H192"/>
      <c r="I192"/>
      <c r="J192"/>
      <c r="K192"/>
      <c r="L192"/>
    </row>
    <row r="193" ht="22.5" customHeight="1" spans="1:12">
      <c r="A193"/>
      <c r="B193"/>
      <c r="C193"/>
      <c r="D193"/>
      <c r="E193"/>
      <c r="F193"/>
      <c r="G193"/>
      <c r="H193"/>
      <c r="I193"/>
      <c r="J193"/>
      <c r="K193"/>
      <c r="L193"/>
    </row>
    <row r="194" ht="22.5" customHeight="1" spans="1:12">
      <c r="A194"/>
      <c r="B194"/>
      <c r="C194"/>
      <c r="D194"/>
      <c r="E194"/>
      <c r="F194"/>
      <c r="G194"/>
      <c r="H194"/>
      <c r="I194"/>
      <c r="J194"/>
      <c r="K194"/>
      <c r="L194"/>
    </row>
    <row r="195" ht="22.5" customHeight="1" spans="1:12">
      <c r="A195"/>
      <c r="B195"/>
      <c r="C195"/>
      <c r="D195"/>
      <c r="E195"/>
      <c r="F195"/>
      <c r="G195"/>
      <c r="H195"/>
      <c r="I195"/>
      <c r="J195"/>
      <c r="K195"/>
      <c r="L195"/>
    </row>
    <row r="196" ht="22.5" customHeight="1" spans="1:12">
      <c r="A196"/>
      <c r="B196"/>
      <c r="C196"/>
      <c r="D196"/>
      <c r="E196"/>
      <c r="F196"/>
      <c r="G196"/>
      <c r="H196"/>
      <c r="I196"/>
      <c r="J196"/>
      <c r="K196"/>
      <c r="L196"/>
    </row>
    <row r="197" ht="22.5" customHeight="1" spans="1:12">
      <c r="A197"/>
      <c r="B197"/>
      <c r="C197"/>
      <c r="D197"/>
      <c r="E197"/>
      <c r="F197"/>
      <c r="G197"/>
      <c r="H197"/>
      <c r="I197"/>
      <c r="J197"/>
      <c r="K197"/>
      <c r="L197"/>
    </row>
    <row r="198" ht="22.5" customHeight="1" spans="1:12">
      <c r="A198"/>
      <c r="B198"/>
      <c r="C198"/>
      <c r="D198"/>
      <c r="E198"/>
      <c r="F198"/>
      <c r="G198"/>
      <c r="H198"/>
      <c r="I198"/>
      <c r="J198"/>
      <c r="K198"/>
      <c r="L198"/>
    </row>
    <row r="199" ht="22.5" customHeight="1" spans="1:12">
      <c r="A199"/>
      <c r="B199"/>
      <c r="C199"/>
      <c r="D199"/>
      <c r="E199"/>
      <c r="F199"/>
      <c r="G199"/>
      <c r="H199"/>
      <c r="I199"/>
      <c r="J199"/>
      <c r="K199"/>
      <c r="L199"/>
    </row>
    <row r="200" ht="22.5" customHeight="1" spans="1:12">
      <c r="A200"/>
      <c r="B200"/>
      <c r="C200"/>
      <c r="D200"/>
      <c r="E200"/>
      <c r="F200"/>
      <c r="G200"/>
      <c r="H200"/>
      <c r="I200"/>
      <c r="J200"/>
      <c r="K200"/>
      <c r="L200"/>
    </row>
    <row r="201" ht="22.5" customHeight="1" spans="1:12">
      <c r="A201"/>
      <c r="B201"/>
      <c r="C201"/>
      <c r="D201"/>
      <c r="E201"/>
      <c r="F201"/>
      <c r="G201"/>
      <c r="H201"/>
      <c r="I201"/>
      <c r="J201"/>
      <c r="K201"/>
      <c r="L201"/>
    </row>
    <row r="202" ht="22.5" customHeight="1" spans="1:12">
      <c r="A202"/>
      <c r="B202"/>
      <c r="C202"/>
      <c r="D202"/>
      <c r="E202"/>
      <c r="F202"/>
      <c r="G202"/>
      <c r="H202"/>
      <c r="I202"/>
      <c r="J202"/>
      <c r="K202"/>
      <c r="L202"/>
    </row>
    <row r="203" ht="22.5" customHeight="1" spans="1:12">
      <c r="A203"/>
      <c r="B203"/>
      <c r="C203"/>
      <c r="D203"/>
      <c r="E203"/>
      <c r="F203"/>
      <c r="G203"/>
      <c r="H203"/>
      <c r="I203"/>
      <c r="J203"/>
      <c r="K203"/>
      <c r="L203"/>
    </row>
    <row r="204" ht="22.5" customHeight="1" spans="1:12">
      <c r="A204"/>
      <c r="B204"/>
      <c r="C204"/>
      <c r="D204"/>
      <c r="E204"/>
      <c r="F204"/>
      <c r="G204"/>
      <c r="H204"/>
      <c r="I204"/>
      <c r="J204"/>
      <c r="K204"/>
      <c r="L204"/>
    </row>
    <row r="205" ht="22.5" customHeight="1" spans="1:12">
      <c r="A205"/>
      <c r="B205"/>
      <c r="C205"/>
      <c r="D205"/>
      <c r="E205"/>
      <c r="F205"/>
      <c r="G205"/>
      <c r="H205"/>
      <c r="I205"/>
      <c r="J205"/>
      <c r="K205"/>
      <c r="L205"/>
    </row>
    <row r="206" ht="22.5" customHeight="1" spans="1:12">
      <c r="A206"/>
      <c r="B206"/>
      <c r="C206"/>
      <c r="D206"/>
      <c r="E206"/>
      <c r="F206"/>
      <c r="G206"/>
      <c r="H206"/>
      <c r="I206"/>
      <c r="J206"/>
      <c r="K206"/>
      <c r="L206"/>
    </row>
    <row r="207" ht="22.5" customHeight="1" spans="1:12">
      <c r="A207"/>
      <c r="B207"/>
      <c r="C207"/>
      <c r="D207"/>
      <c r="E207"/>
      <c r="F207"/>
      <c r="G207"/>
      <c r="H207"/>
      <c r="I207"/>
      <c r="J207"/>
      <c r="K207"/>
      <c r="L207"/>
    </row>
    <row r="208" ht="22.5" customHeight="1" spans="1:12">
      <c r="A208"/>
      <c r="B208"/>
      <c r="C208"/>
      <c r="D208"/>
      <c r="E208"/>
      <c r="F208"/>
      <c r="G208"/>
      <c r="H208"/>
      <c r="I208"/>
      <c r="J208"/>
      <c r="K208"/>
      <c r="L208"/>
    </row>
    <row r="209" ht="22.5" customHeight="1" spans="1:12">
      <c r="A209"/>
      <c r="B209"/>
      <c r="C209"/>
      <c r="D209"/>
      <c r="E209"/>
      <c r="F209"/>
      <c r="G209"/>
      <c r="H209"/>
      <c r="I209"/>
      <c r="J209"/>
      <c r="K209"/>
      <c r="L209"/>
    </row>
    <row r="210" ht="22.5" customHeight="1" spans="1:12">
      <c r="A210"/>
      <c r="B210"/>
      <c r="C210"/>
      <c r="D210"/>
      <c r="E210"/>
      <c r="F210"/>
      <c r="G210"/>
      <c r="H210"/>
      <c r="I210"/>
      <c r="J210"/>
      <c r="K210"/>
      <c r="L210"/>
    </row>
    <row r="211" ht="22.5" customHeight="1" spans="1:12">
      <c r="A211"/>
      <c r="B211"/>
      <c r="C211"/>
      <c r="D211"/>
      <c r="E211"/>
      <c r="F211"/>
      <c r="G211"/>
      <c r="H211"/>
      <c r="I211"/>
      <c r="J211"/>
      <c r="K211"/>
      <c r="L211"/>
    </row>
    <row r="212" ht="22.5" customHeight="1" spans="1:12">
      <c r="A212"/>
      <c r="B212"/>
      <c r="C212"/>
      <c r="D212"/>
      <c r="E212"/>
      <c r="F212"/>
      <c r="G212"/>
      <c r="H212"/>
      <c r="I212"/>
      <c r="J212"/>
      <c r="K212"/>
      <c r="L212"/>
    </row>
    <row r="213" ht="22.5" customHeight="1" spans="1:12">
      <c r="A213"/>
      <c r="B213"/>
      <c r="C213"/>
      <c r="D213"/>
      <c r="E213"/>
      <c r="F213"/>
      <c r="G213"/>
      <c r="H213"/>
      <c r="I213"/>
      <c r="J213"/>
      <c r="K213"/>
      <c r="L213"/>
    </row>
    <row r="214" ht="22.5" customHeight="1" spans="1:12">
      <c r="A214"/>
      <c r="B214"/>
      <c r="C214"/>
      <c r="D214"/>
      <c r="E214"/>
      <c r="F214"/>
      <c r="G214"/>
      <c r="H214"/>
      <c r="I214"/>
      <c r="J214"/>
      <c r="K214"/>
      <c r="L214"/>
    </row>
    <row r="215" ht="22.5" customHeight="1" spans="1:12">
      <c r="A215"/>
      <c r="B215"/>
      <c r="C215"/>
      <c r="D215"/>
      <c r="E215"/>
      <c r="F215"/>
      <c r="G215"/>
      <c r="H215"/>
      <c r="I215"/>
      <c r="J215"/>
      <c r="K215"/>
      <c r="L215"/>
    </row>
    <row r="216" ht="22.5" customHeight="1" spans="1:12">
      <c r="A216"/>
      <c r="B216"/>
      <c r="C216"/>
      <c r="D216"/>
      <c r="E216"/>
      <c r="F216"/>
      <c r="G216"/>
      <c r="H216"/>
      <c r="I216"/>
      <c r="J216"/>
      <c r="K216"/>
      <c r="L216"/>
    </row>
    <row r="217" ht="22.5" customHeight="1" spans="1:12">
      <c r="A217"/>
      <c r="B217"/>
      <c r="C217"/>
      <c r="D217"/>
      <c r="E217"/>
      <c r="F217"/>
      <c r="G217"/>
      <c r="H217"/>
      <c r="I217"/>
      <c r="J217"/>
      <c r="K217"/>
      <c r="L217"/>
    </row>
    <row r="218" ht="22.5" customHeight="1" spans="1:12">
      <c r="A218"/>
      <c r="B218"/>
      <c r="C218"/>
      <c r="D218"/>
      <c r="E218"/>
      <c r="F218"/>
      <c r="G218"/>
      <c r="H218"/>
      <c r="I218"/>
      <c r="J218"/>
      <c r="K218"/>
      <c r="L218"/>
    </row>
    <row r="219" ht="22.5" customHeight="1" spans="1:12">
      <c r="A219"/>
      <c r="B219"/>
      <c r="C219"/>
      <c r="D219"/>
      <c r="E219"/>
      <c r="F219"/>
      <c r="G219"/>
      <c r="H219"/>
      <c r="I219"/>
      <c r="J219"/>
      <c r="K219"/>
      <c r="L219"/>
    </row>
    <row r="220" ht="22.5" customHeight="1" spans="1:12">
      <c r="A220"/>
      <c r="B220"/>
      <c r="C220"/>
      <c r="D220"/>
      <c r="E220"/>
      <c r="F220"/>
      <c r="G220"/>
      <c r="H220"/>
      <c r="I220"/>
      <c r="J220"/>
      <c r="K220"/>
      <c r="L220"/>
    </row>
    <row r="221" ht="22.5" customHeight="1" spans="1:12">
      <c r="A221"/>
      <c r="B221"/>
      <c r="C221"/>
      <c r="D221"/>
      <c r="E221"/>
      <c r="F221"/>
      <c r="G221"/>
      <c r="H221"/>
      <c r="I221"/>
      <c r="J221"/>
      <c r="K221"/>
      <c r="L221"/>
    </row>
    <row r="222" ht="22.5" customHeight="1" spans="1:12">
      <c r="A222"/>
      <c r="B222"/>
      <c r="C222"/>
      <c r="D222"/>
      <c r="E222"/>
      <c r="F222"/>
      <c r="G222"/>
      <c r="H222"/>
      <c r="I222"/>
      <c r="J222"/>
      <c r="K222"/>
      <c r="L222"/>
    </row>
    <row r="223" ht="22.5" customHeight="1" spans="1:12">
      <c r="A223"/>
      <c r="B223"/>
      <c r="C223"/>
      <c r="D223"/>
      <c r="E223"/>
      <c r="F223"/>
      <c r="G223"/>
      <c r="H223"/>
      <c r="I223"/>
      <c r="J223"/>
      <c r="K223"/>
      <c r="L223"/>
    </row>
    <row r="224" ht="22.5" customHeight="1" spans="1:12">
      <c r="A224"/>
      <c r="B224"/>
      <c r="C224"/>
      <c r="D224"/>
      <c r="E224"/>
      <c r="F224"/>
      <c r="G224"/>
      <c r="H224"/>
      <c r="I224"/>
      <c r="J224"/>
      <c r="K224"/>
      <c r="L224"/>
    </row>
    <row r="225" ht="22.5" customHeight="1" spans="1:12">
      <c r="A225"/>
      <c r="B225"/>
      <c r="C225"/>
      <c r="D225"/>
      <c r="E225"/>
      <c r="F225"/>
      <c r="G225"/>
      <c r="H225"/>
      <c r="I225"/>
      <c r="J225"/>
      <c r="K225"/>
      <c r="L225"/>
    </row>
    <row r="226" ht="22.5" customHeight="1" spans="1:12">
      <c r="A226"/>
      <c r="B226"/>
      <c r="C226"/>
      <c r="D226"/>
      <c r="E226"/>
      <c r="F226"/>
      <c r="G226"/>
      <c r="H226"/>
      <c r="I226"/>
      <c r="J226"/>
      <c r="K226"/>
      <c r="L226"/>
    </row>
    <row r="227" ht="22.5" customHeight="1" spans="1:12">
      <c r="A227"/>
      <c r="B227"/>
      <c r="C227"/>
      <c r="D227"/>
      <c r="E227"/>
      <c r="F227"/>
      <c r="G227"/>
      <c r="H227"/>
      <c r="I227"/>
      <c r="J227"/>
      <c r="K227"/>
      <c r="L227"/>
    </row>
    <row r="228" ht="22.5" customHeight="1" spans="1:12">
      <c r="A228"/>
      <c r="B228"/>
      <c r="C228"/>
      <c r="D228"/>
      <c r="E228"/>
      <c r="F228"/>
      <c r="G228"/>
      <c r="H228"/>
      <c r="I228"/>
      <c r="J228"/>
      <c r="K228"/>
      <c r="L228"/>
    </row>
    <row r="229" ht="22.5" customHeight="1" spans="1:12">
      <c r="A229"/>
      <c r="B229"/>
      <c r="C229"/>
      <c r="D229"/>
      <c r="E229"/>
      <c r="F229"/>
      <c r="G229"/>
      <c r="H229"/>
      <c r="I229"/>
      <c r="J229"/>
      <c r="K229"/>
      <c r="L229"/>
    </row>
    <row r="230" ht="22.5" customHeight="1" spans="1:12">
      <c r="A230"/>
      <c r="B230"/>
      <c r="C230"/>
      <c r="D230"/>
      <c r="E230"/>
      <c r="F230"/>
      <c r="G230"/>
      <c r="H230"/>
      <c r="I230"/>
      <c r="J230"/>
      <c r="K230"/>
      <c r="L230"/>
    </row>
    <row r="231" ht="22.5" customHeight="1" spans="1:12">
      <c r="A231"/>
      <c r="B231"/>
      <c r="C231"/>
      <c r="D231"/>
      <c r="E231"/>
      <c r="F231"/>
      <c r="G231"/>
      <c r="H231"/>
      <c r="I231"/>
      <c r="J231"/>
      <c r="K231"/>
      <c r="L231"/>
    </row>
    <row r="232" ht="22.5" customHeight="1" spans="1:12">
      <c r="A232"/>
      <c r="B232"/>
      <c r="C232"/>
      <c r="D232"/>
      <c r="E232"/>
      <c r="F232"/>
      <c r="G232"/>
      <c r="H232"/>
      <c r="I232"/>
      <c r="J232"/>
      <c r="K232"/>
      <c r="L232"/>
    </row>
    <row r="233" ht="22.5" customHeight="1" spans="1:12">
      <c r="A233"/>
      <c r="B233"/>
      <c r="C233"/>
      <c r="D233"/>
      <c r="E233"/>
      <c r="F233"/>
      <c r="G233"/>
      <c r="H233"/>
      <c r="I233"/>
      <c r="J233"/>
      <c r="K233"/>
      <c r="L233"/>
    </row>
    <row r="234" ht="22.5" customHeight="1" spans="1:12">
      <c r="A234"/>
      <c r="B234"/>
      <c r="C234"/>
      <c r="D234"/>
      <c r="E234"/>
      <c r="F234"/>
      <c r="G234"/>
      <c r="H234"/>
      <c r="I234"/>
      <c r="J234"/>
      <c r="K234"/>
      <c r="L234"/>
    </row>
    <row r="235" ht="22.5" customHeight="1" spans="1:12">
      <c r="A235"/>
      <c r="B235"/>
      <c r="C235"/>
      <c r="D235"/>
      <c r="E235"/>
      <c r="F235"/>
      <c r="G235"/>
      <c r="H235"/>
      <c r="I235"/>
      <c r="J235"/>
      <c r="K235"/>
      <c r="L235"/>
    </row>
    <row r="236" ht="22.5" customHeight="1" spans="1:12">
      <c r="A236"/>
      <c r="B236"/>
      <c r="C236"/>
      <c r="D236"/>
      <c r="E236"/>
      <c r="F236"/>
      <c r="G236"/>
      <c r="H236"/>
      <c r="I236"/>
      <c r="J236"/>
      <c r="K236"/>
      <c r="L236"/>
    </row>
    <row r="237" ht="22.5" customHeight="1" spans="1:12">
      <c r="A237"/>
      <c r="B237"/>
      <c r="C237"/>
      <c r="D237"/>
      <c r="E237"/>
      <c r="F237"/>
      <c r="G237"/>
      <c r="H237"/>
      <c r="I237"/>
      <c r="J237"/>
      <c r="K237"/>
      <c r="L237"/>
    </row>
    <row r="238" ht="22.5" customHeight="1" spans="1:12">
      <c r="A238"/>
      <c r="B238"/>
      <c r="C238"/>
      <c r="D238"/>
      <c r="E238"/>
      <c r="F238"/>
      <c r="G238"/>
      <c r="H238"/>
      <c r="I238"/>
      <c r="J238"/>
      <c r="K238"/>
      <c r="L238"/>
    </row>
    <row r="239" ht="22.5" customHeight="1" spans="1:12">
      <c r="A239"/>
      <c r="B239"/>
      <c r="C239"/>
      <c r="D239"/>
      <c r="E239"/>
      <c r="F239"/>
      <c r="G239"/>
      <c r="H239"/>
      <c r="I239"/>
      <c r="J239"/>
      <c r="K239"/>
      <c r="L239"/>
    </row>
    <row r="240" ht="22.5" customHeight="1" spans="1:12">
      <c r="A240"/>
      <c r="B240"/>
      <c r="C240"/>
      <c r="D240"/>
      <c r="E240"/>
      <c r="F240"/>
      <c r="G240"/>
      <c r="H240"/>
      <c r="I240"/>
      <c r="J240"/>
      <c r="K240"/>
      <c r="L240"/>
    </row>
    <row r="241" ht="22.5" customHeight="1" spans="1:12">
      <c r="A241"/>
      <c r="B241"/>
      <c r="C241"/>
      <c r="D241"/>
      <c r="E241"/>
      <c r="F241"/>
      <c r="G241"/>
      <c r="H241"/>
      <c r="I241"/>
      <c r="J241"/>
      <c r="K241"/>
      <c r="L241"/>
    </row>
    <row r="242" ht="22.5" customHeight="1" spans="1:12">
      <c r="A242"/>
      <c r="B242"/>
      <c r="C242"/>
      <c r="D242"/>
      <c r="E242"/>
      <c r="F242"/>
      <c r="G242"/>
      <c r="H242"/>
      <c r="I242"/>
      <c r="J242"/>
      <c r="K242"/>
      <c r="L242"/>
    </row>
    <row r="243" ht="22.5" customHeight="1" spans="1:12">
      <c r="A243"/>
      <c r="B243"/>
      <c r="C243"/>
      <c r="D243"/>
      <c r="E243"/>
      <c r="F243"/>
      <c r="G243"/>
      <c r="H243"/>
      <c r="I243"/>
      <c r="J243"/>
      <c r="K243"/>
      <c r="L243"/>
    </row>
    <row r="244" ht="22.5" customHeight="1" spans="1:12">
      <c r="A244"/>
      <c r="B244"/>
      <c r="C244"/>
      <c r="D244"/>
      <c r="E244"/>
      <c r="F244"/>
      <c r="G244"/>
      <c r="H244"/>
      <c r="I244"/>
      <c r="J244"/>
      <c r="K244"/>
      <c r="L244"/>
    </row>
    <row r="245" ht="22.5" customHeight="1" spans="1:12">
      <c r="A245"/>
      <c r="B245"/>
      <c r="C245"/>
      <c r="D245"/>
      <c r="E245"/>
      <c r="F245"/>
      <c r="G245"/>
      <c r="H245"/>
      <c r="I245"/>
      <c r="J245"/>
      <c r="K245"/>
      <c r="L245"/>
    </row>
    <row r="246" ht="22.5" customHeight="1" spans="1:12">
      <c r="A246"/>
      <c r="B246"/>
      <c r="C246"/>
      <c r="D246"/>
      <c r="E246"/>
      <c r="F246"/>
      <c r="G246"/>
      <c r="H246"/>
      <c r="I246"/>
      <c r="J246"/>
      <c r="K246"/>
      <c r="L246"/>
    </row>
    <row r="247" ht="22.5" customHeight="1" spans="1:12">
      <c r="A247"/>
      <c r="B247"/>
      <c r="C247"/>
      <c r="D247"/>
      <c r="E247"/>
      <c r="F247"/>
      <c r="G247"/>
      <c r="H247"/>
      <c r="I247"/>
      <c r="J247"/>
      <c r="K247"/>
      <c r="L247"/>
    </row>
    <row r="248" ht="22.5" customHeight="1" spans="1:12">
      <c r="A248"/>
      <c r="B248"/>
      <c r="C248"/>
      <c r="D248"/>
      <c r="E248"/>
      <c r="F248"/>
      <c r="G248"/>
      <c r="H248"/>
      <c r="I248"/>
      <c r="J248"/>
      <c r="K248"/>
      <c r="L248"/>
    </row>
    <row r="249" ht="22.5" customHeight="1" spans="1:12">
      <c r="A249"/>
      <c r="B249"/>
      <c r="C249"/>
      <c r="D249"/>
      <c r="E249"/>
      <c r="F249"/>
      <c r="G249"/>
      <c r="H249"/>
      <c r="I249"/>
      <c r="J249"/>
      <c r="K249"/>
      <c r="L249"/>
    </row>
    <row r="250" ht="22.5" customHeight="1" spans="1:12">
      <c r="A250"/>
      <c r="B250"/>
      <c r="C250"/>
      <c r="D250"/>
      <c r="E250"/>
      <c r="F250"/>
      <c r="G250"/>
      <c r="H250"/>
      <c r="I250"/>
      <c r="J250"/>
      <c r="K250"/>
      <c r="L250"/>
    </row>
    <row r="251" ht="22.5" customHeight="1" spans="1:12">
      <c r="A251"/>
      <c r="B251"/>
      <c r="C251"/>
      <c r="D251"/>
      <c r="E251"/>
      <c r="F251"/>
      <c r="G251"/>
      <c r="H251"/>
      <c r="I251"/>
      <c r="J251"/>
      <c r="K251"/>
      <c r="L251"/>
    </row>
    <row r="252" ht="22.5" customHeight="1" spans="1:12">
      <c r="A252"/>
      <c r="B252"/>
      <c r="C252"/>
      <c r="D252"/>
      <c r="E252"/>
      <c r="F252"/>
      <c r="G252"/>
      <c r="H252"/>
      <c r="I252"/>
      <c r="J252"/>
      <c r="K252"/>
      <c r="L252"/>
    </row>
    <row r="253" ht="22.5" customHeight="1" spans="1:12">
      <c r="A253"/>
      <c r="B253"/>
      <c r="C253"/>
      <c r="D253"/>
      <c r="E253"/>
      <c r="F253"/>
      <c r="G253"/>
      <c r="H253"/>
      <c r="I253"/>
      <c r="J253"/>
      <c r="K253"/>
      <c r="L253"/>
    </row>
    <row r="254" ht="22.5" customHeight="1" spans="1:12">
      <c r="A254"/>
      <c r="B254"/>
      <c r="C254"/>
      <c r="D254"/>
      <c r="E254"/>
      <c r="F254"/>
      <c r="G254"/>
      <c r="H254"/>
      <c r="I254"/>
      <c r="J254"/>
      <c r="K254"/>
      <c r="L254"/>
    </row>
    <row r="255" ht="22.5" customHeight="1" spans="1:12">
      <c r="A255"/>
      <c r="B255"/>
      <c r="C255"/>
      <c r="D255"/>
      <c r="E255"/>
      <c r="F255"/>
      <c r="G255"/>
      <c r="H255"/>
      <c r="I255"/>
      <c r="J255"/>
      <c r="K255"/>
      <c r="L255"/>
    </row>
    <row r="256" ht="22.5" customHeight="1" spans="1:12">
      <c r="A256"/>
      <c r="B256"/>
      <c r="C256"/>
      <c r="D256"/>
      <c r="E256"/>
      <c r="F256"/>
      <c r="G256"/>
      <c r="H256"/>
      <c r="I256"/>
      <c r="J256"/>
      <c r="K256"/>
      <c r="L256"/>
    </row>
    <row r="257" ht="22.5" customHeight="1" spans="1:12">
      <c r="A257"/>
      <c r="B257"/>
      <c r="C257"/>
      <c r="D257"/>
      <c r="E257"/>
      <c r="F257"/>
      <c r="G257"/>
      <c r="H257"/>
      <c r="I257"/>
      <c r="J257"/>
      <c r="K257"/>
      <c r="L257"/>
    </row>
    <row r="258" ht="22.5" customHeight="1" spans="1:12">
      <c r="A258"/>
      <c r="B258"/>
      <c r="C258"/>
      <c r="D258"/>
      <c r="E258"/>
      <c r="F258"/>
      <c r="G258"/>
      <c r="H258"/>
      <c r="I258"/>
      <c r="J258"/>
      <c r="K258"/>
      <c r="L258"/>
    </row>
    <row r="259" ht="22.5" customHeight="1" spans="1:12">
      <c r="A259"/>
      <c r="B259"/>
      <c r="C259"/>
      <c r="D259"/>
      <c r="E259"/>
      <c r="F259"/>
      <c r="G259"/>
      <c r="H259"/>
      <c r="I259"/>
      <c r="J259"/>
      <c r="K259"/>
      <c r="L259"/>
    </row>
    <row r="260" ht="22.5" customHeight="1" spans="1:12">
      <c r="A260"/>
      <c r="B260"/>
      <c r="C260"/>
      <c r="D260"/>
      <c r="E260"/>
      <c r="F260"/>
      <c r="G260"/>
      <c r="H260"/>
      <c r="I260"/>
      <c r="J260"/>
      <c r="K260"/>
      <c r="L260"/>
    </row>
    <row r="261" ht="22.5" customHeight="1" spans="1:12">
      <c r="A261"/>
      <c r="B261"/>
      <c r="C261"/>
      <c r="D261"/>
      <c r="E261"/>
      <c r="F261"/>
      <c r="G261"/>
      <c r="H261"/>
      <c r="I261"/>
      <c r="J261"/>
      <c r="K261"/>
      <c r="L261"/>
    </row>
    <row r="262" ht="22.5" customHeight="1" spans="1:12">
      <c r="A262"/>
      <c r="B262"/>
      <c r="C262"/>
      <c r="D262"/>
      <c r="E262"/>
      <c r="F262"/>
      <c r="G262"/>
      <c r="H262"/>
      <c r="I262"/>
      <c r="J262"/>
      <c r="K262"/>
      <c r="L262"/>
    </row>
    <row r="263" ht="22.5" customHeight="1" spans="1:12">
      <c r="A263"/>
      <c r="B263"/>
      <c r="C263"/>
      <c r="D263"/>
      <c r="E263"/>
      <c r="F263"/>
      <c r="G263"/>
      <c r="H263"/>
      <c r="I263"/>
      <c r="J263"/>
      <c r="K263"/>
      <c r="L263"/>
    </row>
    <row r="264" ht="22.5" customHeight="1" spans="1:12">
      <c r="A264"/>
      <c r="B264"/>
      <c r="C264"/>
      <c r="D264"/>
      <c r="E264"/>
      <c r="F264"/>
      <c r="G264"/>
      <c r="H264"/>
      <c r="I264"/>
      <c r="J264"/>
      <c r="K264"/>
      <c r="L264"/>
    </row>
    <row r="265" ht="22.5" customHeight="1" spans="1:12">
      <c r="A265"/>
      <c r="B265"/>
      <c r="C265"/>
      <c r="D265"/>
      <c r="E265"/>
      <c r="F265"/>
      <c r="G265"/>
      <c r="H265"/>
      <c r="I265"/>
      <c r="J265"/>
      <c r="K265"/>
      <c r="L265"/>
    </row>
    <row r="266" ht="22.5" customHeight="1" spans="1:12">
      <c r="A266"/>
      <c r="B266"/>
      <c r="C266"/>
      <c r="D266"/>
      <c r="E266"/>
      <c r="F266"/>
      <c r="G266"/>
      <c r="H266"/>
      <c r="I266"/>
      <c r="J266"/>
      <c r="K266"/>
      <c r="L266"/>
    </row>
    <row r="267" ht="22.5" customHeight="1" spans="1:12">
      <c r="A267"/>
      <c r="B267"/>
      <c r="C267"/>
      <c r="D267"/>
      <c r="E267"/>
      <c r="F267"/>
      <c r="G267"/>
      <c r="H267"/>
      <c r="I267"/>
      <c r="J267"/>
      <c r="K267"/>
      <c r="L267"/>
    </row>
    <row r="268" ht="22.5" customHeight="1" spans="1:12">
      <c r="A268"/>
      <c r="B268"/>
      <c r="C268"/>
      <c r="D268"/>
      <c r="E268"/>
      <c r="F268"/>
      <c r="G268"/>
      <c r="H268"/>
      <c r="I268"/>
      <c r="J268"/>
      <c r="K268"/>
      <c r="L268"/>
    </row>
    <row r="269" ht="22.5" customHeight="1" spans="1:12">
      <c r="A269"/>
      <c r="B269"/>
      <c r="C269"/>
      <c r="D269"/>
      <c r="E269"/>
      <c r="F269"/>
      <c r="G269"/>
      <c r="H269"/>
      <c r="I269"/>
      <c r="J269"/>
      <c r="K269"/>
      <c r="L269"/>
    </row>
    <row r="270" ht="22.5" customHeight="1" spans="1:12">
      <c r="A270"/>
      <c r="B270"/>
      <c r="C270"/>
      <c r="D270"/>
      <c r="E270"/>
      <c r="F270"/>
      <c r="G270"/>
      <c r="H270"/>
      <c r="I270"/>
      <c r="J270"/>
      <c r="K270"/>
      <c r="L270"/>
    </row>
    <row r="271" ht="22.5" customHeight="1" spans="1:12">
      <c r="A271"/>
      <c r="B271"/>
      <c r="C271"/>
      <c r="D271"/>
      <c r="E271"/>
      <c r="F271"/>
      <c r="G271"/>
      <c r="H271"/>
      <c r="I271"/>
      <c r="J271"/>
      <c r="K271"/>
      <c r="L271"/>
    </row>
    <row r="272" ht="22.5" customHeight="1" spans="1:12">
      <c r="A272"/>
      <c r="B272"/>
      <c r="C272"/>
      <c r="D272"/>
      <c r="E272"/>
      <c r="F272"/>
      <c r="G272"/>
      <c r="H272"/>
      <c r="I272"/>
      <c r="J272"/>
      <c r="K272"/>
      <c r="L272"/>
    </row>
    <row r="273" ht="22.5" customHeight="1" spans="1:12">
      <c r="A273"/>
      <c r="B273"/>
      <c r="C273"/>
      <c r="D273"/>
      <c r="E273"/>
      <c r="F273"/>
      <c r="G273"/>
      <c r="H273"/>
      <c r="I273"/>
      <c r="J273"/>
      <c r="K273"/>
      <c r="L273"/>
    </row>
    <row r="274" ht="22.5" customHeight="1" spans="1:12">
      <c r="A274"/>
      <c r="B274"/>
      <c r="C274"/>
      <c r="D274"/>
      <c r="E274"/>
      <c r="F274"/>
      <c r="G274"/>
      <c r="H274"/>
      <c r="I274"/>
      <c r="J274"/>
      <c r="K274"/>
      <c r="L274"/>
    </row>
    <row r="275" ht="22.5" customHeight="1" spans="1:12">
      <c r="A275"/>
      <c r="B275"/>
      <c r="C275"/>
      <c r="D275"/>
      <c r="E275"/>
      <c r="F275"/>
      <c r="G275"/>
      <c r="H275"/>
      <c r="I275"/>
      <c r="J275"/>
      <c r="K275"/>
      <c r="L275"/>
    </row>
    <row r="276" ht="22.5" customHeight="1" spans="1:12">
      <c r="A276"/>
      <c r="B276"/>
      <c r="C276"/>
      <c r="D276"/>
      <c r="E276"/>
      <c r="F276"/>
      <c r="G276"/>
      <c r="H276"/>
      <c r="I276"/>
      <c r="J276"/>
      <c r="K276"/>
      <c r="L276"/>
    </row>
    <row r="277" ht="22.5" customHeight="1" spans="1:12">
      <c r="A277"/>
      <c r="B277"/>
      <c r="C277"/>
      <c r="D277"/>
      <c r="E277"/>
      <c r="F277"/>
      <c r="G277"/>
      <c r="H277"/>
      <c r="I277"/>
      <c r="J277"/>
      <c r="K277"/>
      <c r="L277"/>
    </row>
    <row r="278" ht="22.5" customHeight="1" spans="1:12">
      <c r="A278"/>
      <c r="B278"/>
      <c r="C278"/>
      <c r="D278"/>
      <c r="E278"/>
      <c r="F278"/>
      <c r="G278"/>
      <c r="H278"/>
      <c r="I278"/>
      <c r="J278"/>
      <c r="K278"/>
      <c r="L278"/>
    </row>
    <row r="279" ht="22.5" customHeight="1" spans="1:12">
      <c r="A279"/>
      <c r="B279"/>
      <c r="C279"/>
      <c r="D279"/>
      <c r="E279"/>
      <c r="F279"/>
      <c r="G279"/>
      <c r="H279"/>
      <c r="I279"/>
      <c r="J279"/>
      <c r="K279"/>
      <c r="L279"/>
    </row>
    <row r="280" ht="22.5" customHeight="1" spans="1:12">
      <c r="A280"/>
      <c r="B280"/>
      <c r="C280"/>
      <c r="D280"/>
      <c r="E280"/>
      <c r="F280"/>
      <c r="G280"/>
      <c r="H280"/>
      <c r="I280"/>
      <c r="J280"/>
      <c r="K280"/>
      <c r="L280"/>
    </row>
    <row r="281" ht="22.5" customHeight="1" spans="1:12">
      <c r="A281"/>
      <c r="B281"/>
      <c r="C281"/>
      <c r="D281"/>
      <c r="E281"/>
      <c r="F281"/>
      <c r="G281"/>
      <c r="H281"/>
      <c r="I281"/>
      <c r="J281"/>
      <c r="K281"/>
      <c r="L281"/>
    </row>
    <row r="282" ht="22.5" customHeight="1" spans="1:12">
      <c r="A282"/>
      <c r="B282"/>
      <c r="C282"/>
      <c r="D282"/>
      <c r="E282"/>
      <c r="F282"/>
      <c r="G282"/>
      <c r="H282"/>
      <c r="I282"/>
      <c r="J282"/>
      <c r="K282"/>
      <c r="L282"/>
    </row>
    <row r="283" ht="22.5" customHeight="1" spans="1:12">
      <c r="A283"/>
      <c r="B283"/>
      <c r="C283"/>
      <c r="D283"/>
      <c r="E283"/>
      <c r="F283"/>
      <c r="G283"/>
      <c r="H283"/>
      <c r="I283"/>
      <c r="J283"/>
      <c r="K283"/>
      <c r="L283"/>
    </row>
    <row r="284" ht="22.5" customHeight="1" spans="1:12">
      <c r="A284"/>
      <c r="B284"/>
      <c r="C284"/>
      <c r="D284"/>
      <c r="E284"/>
      <c r="F284"/>
      <c r="G284"/>
      <c r="H284"/>
      <c r="I284"/>
      <c r="J284"/>
      <c r="K284"/>
      <c r="L284"/>
    </row>
    <row r="285" ht="22.5" customHeight="1" spans="1:12">
      <c r="A285"/>
      <c r="B285"/>
      <c r="C285"/>
      <c r="D285"/>
      <c r="E285"/>
      <c r="F285"/>
      <c r="G285"/>
      <c r="H285"/>
      <c r="I285"/>
      <c r="J285"/>
      <c r="K285"/>
      <c r="L285"/>
    </row>
    <row r="286" ht="22.5" customHeight="1" spans="1:12">
      <c r="A286"/>
      <c r="B286"/>
      <c r="C286"/>
      <c r="D286"/>
      <c r="E286"/>
      <c r="F286"/>
      <c r="G286"/>
      <c r="H286"/>
      <c r="I286"/>
      <c r="J286"/>
      <c r="K286"/>
      <c r="L286"/>
    </row>
    <row r="287" ht="22.5" customHeight="1" spans="1:12">
      <c r="A287"/>
      <c r="B287"/>
      <c r="C287"/>
      <c r="D287"/>
      <c r="E287"/>
      <c r="F287"/>
      <c r="G287"/>
      <c r="H287"/>
      <c r="I287"/>
      <c r="J287"/>
      <c r="K287"/>
      <c r="L287"/>
    </row>
    <row r="288" ht="22.5" customHeight="1" spans="1:12">
      <c r="A288"/>
      <c r="B288"/>
      <c r="C288"/>
      <c r="D288"/>
      <c r="E288"/>
      <c r="F288"/>
      <c r="G288"/>
      <c r="H288"/>
      <c r="I288"/>
      <c r="J288"/>
      <c r="K288"/>
      <c r="L288"/>
    </row>
    <row r="289" ht="22.5" customHeight="1" spans="1:12">
      <c r="A289"/>
      <c r="B289"/>
      <c r="C289"/>
      <c r="D289"/>
      <c r="E289"/>
      <c r="F289"/>
      <c r="G289"/>
      <c r="H289"/>
      <c r="I289"/>
      <c r="J289"/>
      <c r="K289"/>
      <c r="L289"/>
    </row>
    <row r="290" ht="22.5" customHeight="1" spans="1:12">
      <c r="A290"/>
      <c r="B290"/>
      <c r="C290"/>
      <c r="D290"/>
      <c r="E290"/>
      <c r="F290"/>
      <c r="G290"/>
      <c r="H290"/>
      <c r="I290"/>
      <c r="J290"/>
      <c r="K290"/>
      <c r="L290"/>
    </row>
    <row r="291" ht="22.5" customHeight="1" spans="1:12">
      <c r="A291"/>
      <c r="B291"/>
      <c r="C291"/>
      <c r="D291"/>
      <c r="E291"/>
      <c r="F291"/>
      <c r="G291"/>
      <c r="H291"/>
      <c r="I291"/>
      <c r="J291"/>
      <c r="K291"/>
      <c r="L291"/>
    </row>
    <row r="292" ht="22.5" customHeight="1" spans="1:12">
      <c r="A292"/>
      <c r="B292"/>
      <c r="C292"/>
      <c r="D292"/>
      <c r="E292"/>
      <c r="F292"/>
      <c r="G292"/>
      <c r="H292"/>
      <c r="I292"/>
      <c r="J292"/>
      <c r="K292"/>
      <c r="L292"/>
    </row>
    <row r="293" ht="22.5" customHeight="1" spans="1:12">
      <c r="A293"/>
      <c r="B293"/>
      <c r="C293"/>
      <c r="D293"/>
      <c r="E293"/>
      <c r="F293"/>
      <c r="G293"/>
      <c r="H293"/>
      <c r="I293"/>
      <c r="J293"/>
      <c r="K293"/>
      <c r="L293"/>
    </row>
    <row r="294" ht="22.5" customHeight="1" spans="1:12">
      <c r="A294"/>
      <c r="B294"/>
      <c r="C294"/>
      <c r="D294"/>
      <c r="E294"/>
      <c r="F294"/>
      <c r="G294"/>
      <c r="H294"/>
      <c r="I294"/>
      <c r="J294"/>
      <c r="K294"/>
      <c r="L294"/>
    </row>
    <row r="295" ht="22.5" customHeight="1" spans="1:12">
      <c r="A295"/>
      <c r="B295"/>
      <c r="C295"/>
      <c r="D295"/>
      <c r="E295"/>
      <c r="F295"/>
      <c r="G295"/>
      <c r="H295"/>
      <c r="I295"/>
      <c r="J295"/>
      <c r="K295"/>
      <c r="L295"/>
    </row>
    <row r="296" ht="22.5" customHeight="1" spans="1:12">
      <c r="A296"/>
      <c r="B296"/>
      <c r="C296"/>
      <c r="D296"/>
      <c r="E296"/>
      <c r="F296"/>
      <c r="G296"/>
      <c r="H296"/>
      <c r="I296"/>
      <c r="J296"/>
      <c r="K296"/>
      <c r="L296"/>
    </row>
    <row r="297" ht="22.5" customHeight="1" spans="1:12">
      <c r="A297"/>
      <c r="B297"/>
      <c r="C297"/>
      <c r="D297"/>
      <c r="E297"/>
      <c r="F297"/>
      <c r="G297"/>
      <c r="H297"/>
      <c r="I297"/>
      <c r="J297"/>
      <c r="K297"/>
      <c r="L297"/>
    </row>
    <row r="298" ht="22.5" customHeight="1" spans="1:12">
      <c r="A298"/>
      <c r="B298"/>
      <c r="C298"/>
      <c r="D298"/>
      <c r="E298"/>
      <c r="F298"/>
      <c r="G298"/>
      <c r="H298"/>
      <c r="I298"/>
      <c r="J298"/>
      <c r="K298"/>
      <c r="L298"/>
    </row>
    <row r="299" ht="22.5" customHeight="1" spans="1:12">
      <c r="A299"/>
      <c r="B299"/>
      <c r="C299"/>
      <c r="D299"/>
      <c r="E299"/>
      <c r="F299"/>
      <c r="G299"/>
      <c r="H299"/>
      <c r="I299"/>
      <c r="J299"/>
      <c r="K299"/>
      <c r="L299"/>
    </row>
    <row r="300" ht="22.5" customHeight="1" spans="1:12">
      <c r="A300"/>
      <c r="B300"/>
      <c r="C300"/>
      <c r="D300"/>
      <c r="E300"/>
      <c r="F300"/>
      <c r="G300"/>
      <c r="H300"/>
      <c r="I300"/>
      <c r="J300"/>
      <c r="K300"/>
      <c r="L300"/>
    </row>
    <row r="301" ht="22.5" customHeight="1" spans="1:12">
      <c r="A301"/>
      <c r="B301"/>
      <c r="C301"/>
      <c r="D301"/>
      <c r="E301"/>
      <c r="F301"/>
      <c r="G301"/>
      <c r="H301"/>
      <c r="I301"/>
      <c r="J301"/>
      <c r="K301"/>
      <c r="L301"/>
    </row>
    <row r="302" ht="22.5" customHeight="1" spans="1:12">
      <c r="A302"/>
      <c r="B302"/>
      <c r="C302"/>
      <c r="D302"/>
      <c r="E302"/>
      <c r="F302"/>
      <c r="G302"/>
      <c r="H302"/>
      <c r="I302"/>
      <c r="J302"/>
      <c r="K302"/>
      <c r="L302"/>
    </row>
    <row r="303" ht="22.5" customHeight="1" spans="1:12">
      <c r="A303"/>
      <c r="B303"/>
      <c r="C303"/>
      <c r="D303"/>
      <c r="E303"/>
      <c r="F303"/>
      <c r="G303"/>
      <c r="H303"/>
      <c r="I303"/>
      <c r="J303"/>
      <c r="K303"/>
      <c r="L303"/>
    </row>
    <row r="304" ht="22.5" customHeight="1" spans="1:12">
      <c r="A304"/>
      <c r="B304"/>
      <c r="C304"/>
      <c r="D304"/>
      <c r="E304"/>
      <c r="F304"/>
      <c r="G304"/>
      <c r="H304"/>
      <c r="I304"/>
      <c r="J304"/>
      <c r="K304"/>
      <c r="L304"/>
    </row>
    <row r="305" ht="22.5" customHeight="1" spans="1:12">
      <c r="A305"/>
      <c r="B305"/>
      <c r="C305"/>
      <c r="D305"/>
      <c r="E305"/>
      <c r="F305"/>
      <c r="G305"/>
      <c r="H305"/>
      <c r="I305"/>
      <c r="J305"/>
      <c r="K305"/>
      <c r="L305"/>
    </row>
    <row r="306" ht="22.5" customHeight="1" spans="1:12">
      <c r="A306"/>
      <c r="B306"/>
      <c r="C306"/>
      <c r="D306"/>
      <c r="E306"/>
      <c r="F306"/>
      <c r="G306"/>
      <c r="H306"/>
      <c r="I306"/>
      <c r="J306"/>
      <c r="K306"/>
      <c r="L306"/>
    </row>
    <row r="307" ht="22.5" customHeight="1" spans="1:12">
      <c r="A307"/>
      <c r="B307"/>
      <c r="C307"/>
      <c r="D307"/>
      <c r="E307"/>
      <c r="F307"/>
      <c r="G307"/>
      <c r="H307"/>
      <c r="I307"/>
      <c r="J307"/>
      <c r="K307"/>
      <c r="L307"/>
    </row>
    <row r="308" ht="22.5" customHeight="1" spans="1:12">
      <c r="A308"/>
      <c r="B308"/>
      <c r="C308"/>
      <c r="D308"/>
      <c r="E308"/>
      <c r="F308"/>
      <c r="G308"/>
      <c r="H308"/>
      <c r="I308"/>
      <c r="J308"/>
      <c r="K308"/>
      <c r="L308"/>
    </row>
    <row r="309" ht="22.5" customHeight="1" spans="1:12">
      <c r="A309"/>
      <c r="B309"/>
      <c r="C309"/>
      <c r="D309"/>
      <c r="E309"/>
      <c r="F309"/>
      <c r="G309"/>
      <c r="H309"/>
      <c r="I309"/>
      <c r="J309"/>
      <c r="K309"/>
      <c r="L309"/>
    </row>
    <row r="310" ht="22.5" customHeight="1" spans="1:12">
      <c r="A310"/>
      <c r="B310"/>
      <c r="C310"/>
      <c r="D310"/>
      <c r="E310"/>
      <c r="F310"/>
      <c r="G310"/>
      <c r="H310"/>
      <c r="I310"/>
      <c r="J310"/>
      <c r="K310"/>
      <c r="L310"/>
    </row>
    <row r="311" ht="22.5" customHeight="1" spans="1:12">
      <c r="A311"/>
      <c r="B311"/>
      <c r="C311"/>
      <c r="D311"/>
      <c r="E311"/>
      <c r="F311"/>
      <c r="G311"/>
      <c r="H311"/>
      <c r="I311"/>
      <c r="J311"/>
      <c r="K311"/>
      <c r="L311"/>
    </row>
    <row r="312" ht="22.5" customHeight="1" spans="1:12">
      <c r="A312"/>
      <c r="B312"/>
      <c r="C312"/>
      <c r="D312"/>
      <c r="E312"/>
      <c r="F312"/>
      <c r="G312"/>
      <c r="H312"/>
      <c r="I312"/>
      <c r="J312"/>
      <c r="K312"/>
      <c r="L312"/>
    </row>
    <row r="313" ht="22.5" customHeight="1" spans="1:12">
      <c r="A313"/>
      <c r="B313"/>
      <c r="C313"/>
      <c r="D313"/>
      <c r="E313"/>
      <c r="F313"/>
      <c r="G313"/>
      <c r="H313"/>
      <c r="I313"/>
      <c r="J313"/>
      <c r="K313"/>
      <c r="L313"/>
    </row>
    <row r="314" ht="22.5" customHeight="1" spans="1:12">
      <c r="A314"/>
      <c r="B314"/>
      <c r="C314"/>
      <c r="D314"/>
      <c r="E314"/>
      <c r="F314"/>
      <c r="G314"/>
      <c r="H314"/>
      <c r="I314"/>
      <c r="J314"/>
      <c r="K314"/>
      <c r="L314"/>
    </row>
    <row r="315" ht="22.5" customHeight="1" spans="1:12">
      <c r="A315"/>
      <c r="B315"/>
      <c r="C315"/>
      <c r="D315"/>
      <c r="E315"/>
      <c r="F315"/>
      <c r="G315"/>
      <c r="H315"/>
      <c r="I315"/>
      <c r="J315"/>
      <c r="K315"/>
      <c r="L315"/>
    </row>
    <row r="316" ht="22.5" customHeight="1" spans="1:12">
      <c r="A316"/>
      <c r="B316"/>
      <c r="C316"/>
      <c r="D316"/>
      <c r="E316"/>
      <c r="F316"/>
      <c r="G316"/>
      <c r="H316"/>
      <c r="I316"/>
      <c r="J316"/>
      <c r="K316"/>
      <c r="L316"/>
    </row>
    <row r="317" ht="22.5" customHeight="1" spans="1:12">
      <c r="A317"/>
      <c r="B317"/>
      <c r="C317"/>
      <c r="D317"/>
      <c r="E317"/>
      <c r="F317"/>
      <c r="G317"/>
      <c r="H317"/>
      <c r="I317"/>
      <c r="J317"/>
      <c r="K317"/>
      <c r="L317"/>
    </row>
    <row r="318" ht="22.5" customHeight="1" spans="1:12">
      <c r="A318"/>
      <c r="B318"/>
      <c r="C318"/>
      <c r="D318"/>
      <c r="E318"/>
      <c r="F318"/>
      <c r="G318"/>
      <c r="H318"/>
      <c r="I318"/>
      <c r="J318"/>
      <c r="K318"/>
      <c r="L318"/>
    </row>
    <row r="319" ht="22.5" customHeight="1" spans="1:12">
      <c r="A319"/>
      <c r="B319"/>
      <c r="C319"/>
      <c r="D319"/>
      <c r="E319"/>
      <c r="F319"/>
      <c r="G319"/>
      <c r="H319"/>
      <c r="I319"/>
      <c r="J319"/>
      <c r="K319"/>
      <c r="L319"/>
    </row>
    <row r="320" ht="22.5" customHeight="1" spans="1:12">
      <c r="A320"/>
      <c r="B320"/>
      <c r="C320"/>
      <c r="D320"/>
      <c r="E320"/>
      <c r="F320"/>
      <c r="G320"/>
      <c r="H320"/>
      <c r="I320"/>
      <c r="J320"/>
      <c r="K320"/>
      <c r="L320"/>
    </row>
    <row r="321" ht="22.5" customHeight="1" spans="1:12">
      <c r="A321"/>
      <c r="B321"/>
      <c r="C321"/>
      <c r="D321"/>
      <c r="E321"/>
      <c r="F321"/>
      <c r="G321"/>
      <c r="H321"/>
      <c r="I321"/>
      <c r="J321"/>
      <c r="K321"/>
      <c r="L321"/>
    </row>
    <row r="322" ht="22.5" customHeight="1" spans="1:12">
      <c r="A322"/>
      <c r="B322"/>
      <c r="C322"/>
      <c r="D322"/>
      <c r="E322"/>
      <c r="F322"/>
      <c r="G322"/>
      <c r="H322"/>
      <c r="I322"/>
      <c r="J322"/>
      <c r="K322"/>
      <c r="L322"/>
    </row>
    <row r="323" ht="22.5" customHeight="1" spans="1:12">
      <c r="A323"/>
      <c r="B323"/>
      <c r="C323"/>
      <c r="D323"/>
      <c r="E323"/>
      <c r="F323"/>
      <c r="G323"/>
      <c r="H323"/>
      <c r="I323"/>
      <c r="J323"/>
      <c r="K323"/>
      <c r="L323"/>
    </row>
    <row r="324" ht="22.5" customHeight="1" spans="1:12">
      <c r="A324"/>
      <c r="B324"/>
      <c r="C324"/>
      <c r="D324"/>
      <c r="E324"/>
      <c r="F324"/>
      <c r="G324"/>
      <c r="H324"/>
      <c r="I324"/>
      <c r="J324"/>
      <c r="K324"/>
      <c r="L324"/>
    </row>
    <row r="325" ht="22.5" customHeight="1" spans="1:12">
      <c r="A325"/>
      <c r="B325"/>
      <c r="C325"/>
      <c r="D325"/>
      <c r="E325"/>
      <c r="F325"/>
      <c r="G325"/>
      <c r="H325"/>
      <c r="I325"/>
      <c r="J325"/>
      <c r="K325"/>
      <c r="L325"/>
    </row>
    <row r="326" ht="22.5" customHeight="1" spans="1:12">
      <c r="A326"/>
      <c r="B326"/>
      <c r="C326"/>
      <c r="D326"/>
      <c r="E326"/>
      <c r="F326"/>
      <c r="G326"/>
      <c r="H326"/>
      <c r="I326"/>
      <c r="J326"/>
      <c r="K326"/>
      <c r="L326"/>
    </row>
    <row r="327" ht="22.5" customHeight="1" spans="1:12">
      <c r="A327"/>
      <c r="B327"/>
      <c r="C327"/>
      <c r="D327"/>
      <c r="E327"/>
      <c r="F327"/>
      <c r="G327"/>
      <c r="H327"/>
      <c r="I327"/>
      <c r="J327"/>
      <c r="K327"/>
      <c r="L327"/>
    </row>
    <row r="328" ht="22.5" customHeight="1" spans="1:12">
      <c r="A328"/>
      <c r="B328"/>
      <c r="C328"/>
      <c r="D328"/>
      <c r="E328"/>
      <c r="F328"/>
      <c r="G328"/>
      <c r="H328"/>
      <c r="I328"/>
      <c r="J328"/>
      <c r="K328"/>
      <c r="L328"/>
    </row>
    <row r="329" ht="22.5" customHeight="1" spans="1:12">
      <c r="A329"/>
      <c r="B329"/>
      <c r="C329"/>
      <c r="D329"/>
      <c r="E329"/>
      <c r="F329"/>
      <c r="G329"/>
      <c r="H329"/>
      <c r="I329"/>
      <c r="J329"/>
      <c r="K329"/>
      <c r="L329"/>
    </row>
    <row r="330" ht="22.5" customHeight="1" spans="1:12">
      <c r="A330"/>
      <c r="B330"/>
      <c r="C330"/>
      <c r="D330"/>
      <c r="E330"/>
      <c r="F330"/>
      <c r="G330"/>
      <c r="H330"/>
      <c r="I330"/>
      <c r="J330"/>
      <c r="K330"/>
      <c r="L330"/>
    </row>
    <row r="331" ht="22.5" customHeight="1" spans="1:12">
      <c r="A331"/>
      <c r="B331"/>
      <c r="C331"/>
      <c r="D331"/>
      <c r="E331"/>
      <c r="F331"/>
      <c r="G331"/>
      <c r="H331"/>
      <c r="I331"/>
      <c r="J331"/>
      <c r="K331"/>
      <c r="L331"/>
    </row>
    <row r="332" ht="22.5" customHeight="1" spans="1:12">
      <c r="A332"/>
      <c r="B332"/>
      <c r="C332"/>
      <c r="D332"/>
      <c r="E332"/>
      <c r="F332"/>
      <c r="G332"/>
      <c r="H332"/>
      <c r="I332"/>
      <c r="J332"/>
      <c r="K332"/>
      <c r="L332"/>
    </row>
    <row r="333" ht="22.5" customHeight="1" spans="1:12">
      <c r="A333"/>
      <c r="B333"/>
      <c r="C333"/>
      <c r="D333"/>
      <c r="E333"/>
      <c r="F333"/>
      <c r="G333"/>
      <c r="H333"/>
      <c r="I333"/>
      <c r="J333"/>
      <c r="K333"/>
      <c r="L333"/>
    </row>
    <row r="334" ht="22.5" customHeight="1" spans="1:12">
      <c r="A334"/>
      <c r="B334"/>
      <c r="C334"/>
      <c r="D334"/>
      <c r="E334"/>
      <c r="F334"/>
      <c r="G334"/>
      <c r="H334"/>
      <c r="I334"/>
      <c r="J334"/>
      <c r="K334"/>
      <c r="L334"/>
    </row>
    <row r="335" ht="22.5" customHeight="1" spans="1:12">
      <c r="A335"/>
      <c r="B335"/>
      <c r="C335"/>
      <c r="D335"/>
      <c r="E335"/>
      <c r="F335"/>
      <c r="G335"/>
      <c r="H335"/>
      <c r="I335"/>
      <c r="J335"/>
      <c r="K335"/>
      <c r="L335"/>
    </row>
    <row r="336" ht="22.5" customHeight="1" spans="1:12">
      <c r="A336"/>
      <c r="B336"/>
      <c r="C336"/>
      <c r="D336"/>
      <c r="E336"/>
      <c r="F336"/>
      <c r="G336"/>
      <c r="H336"/>
      <c r="I336"/>
      <c r="J336"/>
      <c r="K336"/>
      <c r="L336"/>
    </row>
    <row r="337" ht="22.5" customHeight="1" spans="1:12">
      <c r="A337"/>
      <c r="B337"/>
      <c r="C337"/>
      <c r="D337"/>
      <c r="E337"/>
      <c r="F337"/>
      <c r="G337"/>
      <c r="H337"/>
      <c r="I337"/>
      <c r="J337"/>
      <c r="K337"/>
      <c r="L337"/>
    </row>
    <row r="338" ht="22.5" customHeight="1" spans="1:12">
      <c r="A338"/>
      <c r="B338"/>
      <c r="C338"/>
      <c r="D338"/>
      <c r="E338"/>
      <c r="F338"/>
      <c r="G338"/>
      <c r="H338"/>
      <c r="I338"/>
      <c r="J338"/>
      <c r="K338"/>
      <c r="L338"/>
    </row>
    <row r="339" ht="22.5" customHeight="1" spans="1:12">
      <c r="A339"/>
      <c r="B339"/>
      <c r="C339"/>
      <c r="D339"/>
      <c r="E339"/>
      <c r="F339"/>
      <c r="G339"/>
      <c r="H339"/>
      <c r="I339"/>
      <c r="J339"/>
      <c r="K339"/>
      <c r="L339"/>
    </row>
    <row r="340" ht="22.5" customHeight="1" spans="1:12">
      <c r="A340"/>
      <c r="B340"/>
      <c r="C340"/>
      <c r="D340"/>
      <c r="E340"/>
      <c r="F340"/>
      <c r="G340"/>
      <c r="H340"/>
      <c r="I340"/>
      <c r="J340"/>
      <c r="K340"/>
      <c r="L340"/>
    </row>
    <row r="341" ht="22.5" customHeight="1" spans="1:12">
      <c r="A341"/>
      <c r="B341"/>
      <c r="C341"/>
      <c r="D341"/>
      <c r="E341"/>
      <c r="F341"/>
      <c r="G341"/>
      <c r="H341"/>
      <c r="I341"/>
      <c r="J341"/>
      <c r="K341"/>
      <c r="L341"/>
    </row>
    <row r="342" ht="22.5" customHeight="1" spans="1:12">
      <c r="A342"/>
      <c r="B342"/>
      <c r="C342"/>
      <c r="D342"/>
      <c r="E342"/>
      <c r="F342"/>
      <c r="G342"/>
      <c r="H342"/>
      <c r="I342"/>
      <c r="J342"/>
      <c r="K342"/>
      <c r="L342"/>
    </row>
    <row r="343" ht="22.5" customHeight="1" spans="1:12">
      <c r="A343"/>
      <c r="B343"/>
      <c r="C343"/>
      <c r="D343"/>
      <c r="E343"/>
      <c r="F343"/>
      <c r="G343"/>
      <c r="H343"/>
      <c r="I343"/>
      <c r="J343"/>
      <c r="K343"/>
      <c r="L343"/>
    </row>
    <row r="344" ht="22.5" customHeight="1" spans="1:12">
      <c r="A344"/>
      <c r="B344"/>
      <c r="C344"/>
      <c r="D344"/>
      <c r="E344"/>
      <c r="F344"/>
      <c r="G344"/>
      <c r="H344"/>
      <c r="I344"/>
      <c r="J344"/>
      <c r="K344"/>
      <c r="L344"/>
    </row>
    <row r="345" ht="22.5" customHeight="1" spans="1:12">
      <c r="A345"/>
      <c r="B345"/>
      <c r="C345"/>
      <c r="D345"/>
      <c r="E345"/>
      <c r="F345"/>
      <c r="G345"/>
      <c r="H345"/>
      <c r="I345"/>
      <c r="J345"/>
      <c r="K345"/>
      <c r="L345"/>
    </row>
    <row r="346" ht="22.5" customHeight="1" spans="1:12">
      <c r="A346"/>
      <c r="B346"/>
      <c r="C346"/>
      <c r="D346"/>
      <c r="E346"/>
      <c r="F346"/>
      <c r="G346"/>
      <c r="H346"/>
      <c r="I346"/>
      <c r="J346"/>
      <c r="K346"/>
      <c r="L346"/>
    </row>
    <row r="347" ht="22.5" customHeight="1" spans="1:12">
      <c r="A347"/>
      <c r="B347"/>
      <c r="C347"/>
      <c r="D347"/>
      <c r="E347"/>
      <c r="F347"/>
      <c r="G347"/>
      <c r="H347"/>
      <c r="I347"/>
      <c r="J347"/>
      <c r="K347"/>
      <c r="L347"/>
    </row>
    <row r="348" ht="22.5" customHeight="1" spans="1:12">
      <c r="A348"/>
      <c r="B348"/>
      <c r="C348"/>
      <c r="D348"/>
      <c r="E348"/>
      <c r="F348"/>
      <c r="G348"/>
      <c r="H348"/>
      <c r="I348"/>
      <c r="J348"/>
      <c r="K348"/>
      <c r="L348"/>
    </row>
    <row r="349" ht="22.5" customHeight="1" spans="1:12">
      <c r="A349"/>
      <c r="B349"/>
      <c r="C349"/>
      <c r="D349"/>
      <c r="E349"/>
      <c r="F349"/>
      <c r="G349"/>
      <c r="H349"/>
      <c r="I349"/>
      <c r="J349"/>
      <c r="K349"/>
      <c r="L349"/>
    </row>
    <row r="350" ht="22.5" customHeight="1" spans="1:12">
      <c r="A350"/>
      <c r="B350"/>
      <c r="C350"/>
      <c r="D350"/>
      <c r="E350"/>
      <c r="F350"/>
      <c r="G350"/>
      <c r="H350"/>
      <c r="I350"/>
      <c r="J350"/>
      <c r="K350"/>
      <c r="L350"/>
    </row>
    <row r="351" ht="22.5" customHeight="1" spans="1:12">
      <c r="A351"/>
      <c r="B351"/>
      <c r="C351"/>
      <c r="D351"/>
      <c r="E351"/>
      <c r="F351"/>
      <c r="G351"/>
      <c r="H351"/>
      <c r="I351"/>
      <c r="J351"/>
      <c r="K351"/>
      <c r="L351"/>
    </row>
    <row r="352" ht="22.5" customHeight="1" spans="1:12">
      <c r="A352"/>
      <c r="B352"/>
      <c r="C352"/>
      <c r="D352"/>
      <c r="E352"/>
      <c r="F352"/>
      <c r="G352"/>
      <c r="H352"/>
      <c r="I352"/>
      <c r="J352"/>
      <c r="K352"/>
      <c r="L352"/>
    </row>
    <row r="353" ht="22.5" customHeight="1" spans="1:12">
      <c r="A353"/>
      <c r="B353"/>
      <c r="C353"/>
      <c r="D353"/>
      <c r="E353"/>
      <c r="F353"/>
      <c r="G353"/>
      <c r="H353"/>
      <c r="I353"/>
      <c r="J353"/>
      <c r="K353"/>
      <c r="L353"/>
    </row>
    <row r="354" ht="22.5" customHeight="1" spans="1:12">
      <c r="A354"/>
      <c r="B354"/>
      <c r="C354"/>
      <c r="D354"/>
      <c r="E354"/>
      <c r="F354"/>
      <c r="G354"/>
      <c r="H354"/>
      <c r="I354"/>
      <c r="J354"/>
      <c r="K354"/>
      <c r="L354"/>
    </row>
    <row r="355" ht="22.5" customHeight="1" spans="1:12">
      <c r="A355"/>
      <c r="B355"/>
      <c r="C355"/>
      <c r="D355"/>
      <c r="E355"/>
      <c r="F355"/>
      <c r="G355"/>
      <c r="H355"/>
      <c r="I355"/>
      <c r="J355"/>
      <c r="K355"/>
      <c r="L355"/>
    </row>
    <row r="356" ht="22.5" customHeight="1" spans="1:12">
      <c r="A356"/>
      <c r="B356"/>
      <c r="C356"/>
      <c r="D356"/>
      <c r="E356"/>
      <c r="F356"/>
      <c r="G356"/>
      <c r="H356"/>
      <c r="I356"/>
      <c r="J356"/>
      <c r="K356"/>
      <c r="L356"/>
    </row>
    <row r="357" ht="22.5" customHeight="1" spans="1:12">
      <c r="A357"/>
      <c r="B357"/>
      <c r="C357"/>
      <c r="D357"/>
      <c r="E357"/>
      <c r="F357"/>
      <c r="G357"/>
      <c r="H357"/>
      <c r="I357"/>
      <c r="J357"/>
      <c r="K357"/>
      <c r="L357"/>
    </row>
    <row r="358" ht="22.5" customHeight="1" spans="1:12">
      <c r="A358"/>
      <c r="B358"/>
      <c r="C358"/>
      <c r="D358"/>
      <c r="E358"/>
      <c r="F358"/>
      <c r="G358"/>
      <c r="H358"/>
      <c r="I358"/>
      <c r="J358"/>
      <c r="K358"/>
      <c r="L358"/>
    </row>
    <row r="359" ht="22.5" customHeight="1" spans="1:12">
      <c r="A359"/>
      <c r="B359"/>
      <c r="C359"/>
      <c r="D359"/>
      <c r="E359"/>
      <c r="F359"/>
      <c r="G359"/>
      <c r="H359"/>
      <c r="I359"/>
      <c r="J359"/>
      <c r="K359"/>
      <c r="L359"/>
    </row>
    <row r="360" ht="22.5" customHeight="1" spans="1:12">
      <c r="A360"/>
      <c r="B360"/>
      <c r="C360"/>
      <c r="D360"/>
      <c r="E360"/>
      <c r="F360"/>
      <c r="G360"/>
      <c r="H360"/>
      <c r="I360"/>
      <c r="J360"/>
      <c r="K360"/>
      <c r="L360"/>
    </row>
    <row r="361" ht="22.5" customHeight="1" spans="1:12">
      <c r="A361"/>
      <c r="B361"/>
      <c r="C361"/>
      <c r="D361"/>
      <c r="E361"/>
      <c r="F361"/>
      <c r="G361"/>
      <c r="H361"/>
      <c r="I361"/>
      <c r="J361"/>
      <c r="K361"/>
      <c r="L361"/>
    </row>
    <row r="362" ht="22.5" customHeight="1" spans="1:12">
      <c r="A362"/>
      <c r="B362"/>
      <c r="C362"/>
      <c r="D362"/>
      <c r="E362"/>
      <c r="F362"/>
      <c r="G362"/>
      <c r="H362"/>
      <c r="I362"/>
      <c r="J362"/>
      <c r="K362"/>
      <c r="L362"/>
    </row>
    <row r="363" ht="22.5" customHeight="1" spans="1:12">
      <c r="A363"/>
      <c r="B363"/>
      <c r="C363"/>
      <c r="D363"/>
      <c r="E363"/>
      <c r="F363"/>
      <c r="G363"/>
      <c r="H363"/>
      <c r="I363"/>
      <c r="J363"/>
      <c r="K363"/>
      <c r="L363"/>
    </row>
    <row r="364" ht="22.5" customHeight="1" spans="1:12">
      <c r="A364"/>
      <c r="B364"/>
      <c r="C364"/>
      <c r="D364"/>
      <c r="E364"/>
      <c r="F364"/>
      <c r="G364"/>
      <c r="H364"/>
      <c r="I364"/>
      <c r="J364"/>
      <c r="K364"/>
      <c r="L364"/>
    </row>
    <row r="365" ht="22.5" customHeight="1" spans="1:12">
      <c r="A365"/>
      <c r="B365"/>
      <c r="C365"/>
      <c r="D365"/>
      <c r="E365"/>
      <c r="F365"/>
      <c r="G365"/>
      <c r="H365"/>
      <c r="I365"/>
      <c r="J365"/>
      <c r="K365"/>
      <c r="L365"/>
    </row>
    <row r="366" ht="22.5" customHeight="1" spans="1:12">
      <c r="A366"/>
      <c r="B366"/>
      <c r="C366"/>
      <c r="D366"/>
      <c r="E366"/>
      <c r="F366"/>
      <c r="G366"/>
      <c r="H366"/>
      <c r="I366"/>
      <c r="J366"/>
      <c r="K366"/>
      <c r="L366"/>
    </row>
    <row r="367" ht="22.5" customHeight="1" spans="1:12">
      <c r="A367"/>
      <c r="B367"/>
      <c r="C367"/>
      <c r="D367"/>
      <c r="E367"/>
      <c r="F367"/>
      <c r="G367"/>
      <c r="H367"/>
      <c r="I367"/>
      <c r="J367"/>
      <c r="K367"/>
      <c r="L367"/>
    </row>
    <row r="368" ht="22.5" customHeight="1" spans="1:12">
      <c r="A368"/>
      <c r="B368"/>
      <c r="C368"/>
      <c r="D368"/>
      <c r="E368"/>
      <c r="F368"/>
      <c r="G368"/>
      <c r="H368"/>
      <c r="I368"/>
      <c r="J368"/>
      <c r="K368"/>
      <c r="L368"/>
    </row>
    <row r="369" ht="22.5" customHeight="1" spans="1:12">
      <c r="A369"/>
      <c r="B369"/>
      <c r="C369"/>
      <c r="D369"/>
      <c r="E369"/>
      <c r="F369"/>
      <c r="G369"/>
      <c r="H369"/>
      <c r="I369"/>
      <c r="J369"/>
      <c r="K369"/>
      <c r="L369"/>
    </row>
    <row r="370" ht="22.5" customHeight="1" spans="1:12">
      <c r="A370"/>
      <c r="B370"/>
      <c r="C370"/>
      <c r="D370"/>
      <c r="E370"/>
      <c r="F370"/>
      <c r="G370"/>
      <c r="H370"/>
      <c r="I370"/>
      <c r="J370"/>
      <c r="K370"/>
      <c r="L370"/>
    </row>
    <row r="371" ht="22.5" customHeight="1" spans="1:12">
      <c r="A371"/>
      <c r="B371"/>
      <c r="C371"/>
      <c r="D371"/>
      <c r="E371"/>
      <c r="F371"/>
      <c r="G371"/>
      <c r="H371"/>
      <c r="I371"/>
      <c r="J371"/>
      <c r="K371"/>
      <c r="L371"/>
    </row>
    <row r="372" ht="22.5" customHeight="1" spans="1:12">
      <c r="A372"/>
      <c r="B372"/>
      <c r="C372"/>
      <c r="D372"/>
      <c r="E372"/>
      <c r="F372"/>
      <c r="G372"/>
      <c r="H372"/>
      <c r="I372"/>
      <c r="J372"/>
      <c r="K372"/>
      <c r="L372"/>
    </row>
    <row r="373" ht="22.5" customHeight="1" spans="1:12">
      <c r="A373"/>
      <c r="B373"/>
      <c r="C373"/>
      <c r="D373"/>
      <c r="E373"/>
      <c r="F373"/>
      <c r="G373"/>
      <c r="H373"/>
      <c r="I373"/>
      <c r="J373"/>
      <c r="K373"/>
      <c r="L373"/>
    </row>
    <row r="374" ht="22.5" customHeight="1" spans="1:12">
      <c r="A374"/>
      <c r="B374"/>
      <c r="C374"/>
      <c r="D374"/>
      <c r="E374"/>
      <c r="F374"/>
      <c r="G374"/>
      <c r="H374"/>
      <c r="I374"/>
      <c r="J374"/>
      <c r="K374"/>
      <c r="L374"/>
    </row>
    <row r="375" ht="22.5" customHeight="1" spans="1:12">
      <c r="A375"/>
      <c r="B375"/>
      <c r="C375"/>
      <c r="D375"/>
      <c r="E375"/>
      <c r="F375"/>
      <c r="G375"/>
      <c r="H375"/>
      <c r="I375"/>
      <c r="J375"/>
      <c r="K375"/>
      <c r="L375"/>
    </row>
    <row r="376" ht="22.5" customHeight="1" spans="1:12">
      <c r="A376"/>
      <c r="B376"/>
      <c r="C376"/>
      <c r="D376"/>
      <c r="E376"/>
      <c r="F376"/>
      <c r="G376"/>
      <c r="H376"/>
      <c r="I376"/>
      <c r="J376"/>
      <c r="K376"/>
      <c r="L376"/>
    </row>
    <row r="377" ht="22.5" customHeight="1" spans="1:12">
      <c r="A377"/>
      <c r="B377"/>
      <c r="C377"/>
      <c r="D377"/>
      <c r="E377"/>
      <c r="F377"/>
      <c r="G377"/>
      <c r="H377"/>
      <c r="I377"/>
      <c r="J377"/>
      <c r="K377"/>
      <c r="L377"/>
    </row>
    <row r="378" ht="22.5" customHeight="1" spans="1:12">
      <c r="A378"/>
      <c r="B378"/>
      <c r="C378"/>
      <c r="D378"/>
      <c r="E378"/>
      <c r="F378"/>
      <c r="G378"/>
      <c r="H378"/>
      <c r="I378"/>
      <c r="J378"/>
      <c r="K378"/>
      <c r="L378"/>
    </row>
    <row r="379" ht="22.5" customHeight="1" spans="1:12">
      <c r="A379"/>
      <c r="B379"/>
      <c r="C379"/>
      <c r="D379"/>
      <c r="E379"/>
      <c r="F379"/>
      <c r="G379"/>
      <c r="H379"/>
      <c r="I379"/>
      <c r="J379"/>
      <c r="K379"/>
      <c r="L379"/>
    </row>
    <row r="380" ht="22.5" customHeight="1" spans="1:12">
      <c r="A380"/>
      <c r="B380"/>
      <c r="C380"/>
      <c r="D380"/>
      <c r="E380"/>
      <c r="F380"/>
      <c r="G380"/>
      <c r="H380"/>
      <c r="I380"/>
      <c r="J380"/>
      <c r="K380"/>
      <c r="L380"/>
    </row>
    <row r="381" ht="22.5" customHeight="1" spans="1:12">
      <c r="A381"/>
      <c r="B381"/>
      <c r="C381"/>
      <c r="D381"/>
      <c r="E381"/>
      <c r="F381"/>
      <c r="G381"/>
      <c r="H381"/>
      <c r="I381"/>
      <c r="J381"/>
      <c r="K381"/>
      <c r="L381"/>
    </row>
    <row r="382" ht="22.5" customHeight="1" spans="1:12">
      <c r="A382"/>
      <c r="B382"/>
      <c r="C382"/>
      <c r="D382"/>
      <c r="E382"/>
      <c r="F382"/>
      <c r="G382"/>
      <c r="H382"/>
      <c r="I382"/>
      <c r="J382"/>
      <c r="K382"/>
      <c r="L382"/>
    </row>
    <row r="383" ht="22.5" customHeight="1" spans="1:12">
      <c r="A383"/>
      <c r="B383"/>
      <c r="C383"/>
      <c r="D383"/>
      <c r="E383"/>
      <c r="F383"/>
      <c r="G383"/>
      <c r="H383"/>
      <c r="I383"/>
      <c r="J383"/>
      <c r="K383"/>
      <c r="L383"/>
    </row>
    <row r="384" ht="22.5" customHeight="1" spans="1:12">
      <c r="A384"/>
      <c r="B384"/>
      <c r="C384"/>
      <c r="D384"/>
      <c r="E384"/>
      <c r="F384"/>
      <c r="G384"/>
      <c r="H384"/>
      <c r="I384"/>
      <c r="J384"/>
      <c r="K384"/>
      <c r="L384"/>
    </row>
    <row r="385" ht="22.5" customHeight="1" spans="1:12">
      <c r="A385"/>
      <c r="B385"/>
      <c r="C385"/>
      <c r="D385"/>
      <c r="E385"/>
      <c r="F385"/>
      <c r="G385"/>
      <c r="H385"/>
      <c r="I385"/>
      <c r="J385"/>
      <c r="K385"/>
      <c r="L385"/>
    </row>
    <row r="386" ht="22.5" customHeight="1" spans="1:12">
      <c r="A386"/>
      <c r="B386"/>
      <c r="C386"/>
      <c r="D386"/>
      <c r="E386"/>
      <c r="F386"/>
      <c r="G386"/>
      <c r="H386"/>
      <c r="I386"/>
      <c r="J386"/>
      <c r="K386"/>
      <c r="L386"/>
    </row>
    <row r="387" ht="22.5" customHeight="1" spans="1:12">
      <c r="A387"/>
      <c r="B387"/>
      <c r="C387"/>
      <c r="D387"/>
      <c r="E387"/>
      <c r="F387"/>
      <c r="G387"/>
      <c r="H387"/>
      <c r="I387"/>
      <c r="J387"/>
      <c r="K387"/>
      <c r="L387"/>
    </row>
    <row r="388" ht="22.5" customHeight="1" spans="1:12">
      <c r="A388"/>
      <c r="B388"/>
      <c r="C388"/>
      <c r="D388"/>
      <c r="E388"/>
      <c r="F388"/>
      <c r="G388"/>
      <c r="H388"/>
      <c r="I388"/>
      <c r="J388"/>
      <c r="K388"/>
      <c r="L388"/>
    </row>
    <row r="389" ht="22.5" customHeight="1" spans="1:12">
      <c r="A389"/>
      <c r="B389"/>
      <c r="C389"/>
      <c r="D389"/>
      <c r="E389"/>
      <c r="F389"/>
      <c r="G389"/>
      <c r="H389"/>
      <c r="I389"/>
      <c r="J389"/>
      <c r="K389"/>
      <c r="L389"/>
    </row>
    <row r="390" ht="22.5" customHeight="1" spans="1:12">
      <c r="A390"/>
      <c r="B390"/>
      <c r="C390"/>
      <c r="D390"/>
      <c r="E390"/>
      <c r="F390"/>
      <c r="G390"/>
      <c r="H390"/>
      <c r="I390"/>
      <c r="J390"/>
      <c r="K390"/>
      <c r="L390"/>
    </row>
    <row r="391" ht="22.5" customHeight="1" spans="1:12">
      <c r="A391"/>
      <c r="B391"/>
      <c r="C391"/>
      <c r="D391"/>
      <c r="E391"/>
      <c r="F391"/>
      <c r="G391"/>
      <c r="H391"/>
      <c r="I391"/>
      <c r="J391"/>
      <c r="K391"/>
      <c r="L391"/>
    </row>
    <row r="392" ht="22.5" customHeight="1" spans="1:12">
      <c r="A392"/>
      <c r="B392"/>
      <c r="C392"/>
      <c r="D392"/>
      <c r="E392"/>
      <c r="F392"/>
      <c r="G392"/>
      <c r="H392"/>
      <c r="I392"/>
      <c r="J392"/>
      <c r="K392"/>
      <c r="L392"/>
    </row>
    <row r="393" ht="22.5" customHeight="1" spans="1:12">
      <c r="A393"/>
      <c r="B393"/>
      <c r="C393"/>
      <c r="D393"/>
      <c r="E393"/>
      <c r="F393"/>
      <c r="G393"/>
      <c r="H393"/>
      <c r="I393"/>
      <c r="J393"/>
      <c r="K393"/>
      <c r="L393"/>
    </row>
    <row r="394" ht="22.5" customHeight="1" spans="1:12">
      <c r="A394"/>
      <c r="B394"/>
      <c r="C394"/>
      <c r="D394"/>
      <c r="E394"/>
      <c r="F394"/>
      <c r="G394"/>
      <c r="H394"/>
      <c r="I394"/>
      <c r="J394"/>
      <c r="K394"/>
      <c r="L394"/>
    </row>
    <row r="395" ht="22.5" customHeight="1" spans="1:12">
      <c r="A395"/>
      <c r="B395"/>
      <c r="C395"/>
      <c r="D395"/>
      <c r="E395"/>
      <c r="F395"/>
      <c r="G395"/>
      <c r="H395"/>
      <c r="I395"/>
      <c r="J395"/>
      <c r="K395"/>
      <c r="L395"/>
    </row>
    <row r="396" ht="22.5" customHeight="1" spans="1:12">
      <c r="A396"/>
      <c r="B396"/>
      <c r="C396"/>
      <c r="D396"/>
      <c r="E396"/>
      <c r="F396"/>
      <c r="G396"/>
      <c r="H396"/>
      <c r="I396"/>
      <c r="J396"/>
      <c r="K396"/>
      <c r="L396"/>
    </row>
    <row r="397" ht="22.5" customHeight="1" spans="1:12">
      <c r="A397"/>
      <c r="B397"/>
      <c r="C397"/>
      <c r="D397"/>
      <c r="E397"/>
      <c r="F397"/>
      <c r="G397"/>
      <c r="H397"/>
      <c r="I397"/>
      <c r="J397"/>
      <c r="K397"/>
      <c r="L397"/>
    </row>
    <row r="398" ht="22.5" customHeight="1" spans="1:12">
      <c r="A398"/>
      <c r="B398"/>
      <c r="C398"/>
      <c r="D398"/>
      <c r="E398"/>
      <c r="F398"/>
      <c r="G398"/>
      <c r="H398"/>
      <c r="I398"/>
      <c r="J398"/>
      <c r="K398"/>
      <c r="L398"/>
    </row>
    <row r="399" ht="22.5" customHeight="1" spans="1:12">
      <c r="A399"/>
      <c r="B399"/>
      <c r="C399"/>
      <c r="D399"/>
      <c r="E399"/>
      <c r="F399"/>
      <c r="G399"/>
      <c r="H399"/>
      <c r="I399"/>
      <c r="J399"/>
      <c r="K399"/>
      <c r="L399"/>
    </row>
    <row r="400" ht="22.5" customHeight="1" spans="1:12">
      <c r="A400"/>
      <c r="B400"/>
      <c r="C400"/>
      <c r="D400"/>
      <c r="E400"/>
      <c r="F400"/>
      <c r="G400"/>
      <c r="H400"/>
      <c r="I400"/>
      <c r="J400"/>
      <c r="K400"/>
      <c r="L400"/>
    </row>
    <row r="401" ht="22.5" customHeight="1" spans="1:12">
      <c r="A401"/>
      <c r="B401"/>
      <c r="C401"/>
      <c r="D401"/>
      <c r="E401"/>
      <c r="F401"/>
      <c r="G401"/>
      <c r="H401"/>
      <c r="I401"/>
      <c r="J401"/>
      <c r="K401"/>
      <c r="L401"/>
    </row>
    <row r="402" ht="22.5" customHeight="1" spans="1:12">
      <c r="A402"/>
      <c r="B402"/>
      <c r="C402"/>
      <c r="D402"/>
      <c r="E402"/>
      <c r="F402"/>
      <c r="G402"/>
      <c r="H402"/>
      <c r="I402"/>
      <c r="J402"/>
      <c r="K402"/>
      <c r="L402"/>
    </row>
    <row r="403" ht="22.5" customHeight="1" spans="1:12">
      <c r="A403"/>
      <c r="B403"/>
      <c r="C403"/>
      <c r="D403"/>
      <c r="E403"/>
      <c r="F403"/>
      <c r="G403"/>
      <c r="H403"/>
      <c r="I403"/>
      <c r="J403"/>
      <c r="K403"/>
      <c r="L403"/>
    </row>
    <row r="404" ht="22.5" customHeight="1" spans="1:12">
      <c r="A404"/>
      <c r="B404"/>
      <c r="C404"/>
      <c r="D404"/>
      <c r="E404"/>
      <c r="F404"/>
      <c r="G404"/>
      <c r="H404"/>
      <c r="I404"/>
      <c r="J404"/>
      <c r="K404"/>
      <c r="L404"/>
    </row>
    <row r="405" ht="22.5" customHeight="1" spans="1:12">
      <c r="A405"/>
      <c r="B405"/>
      <c r="C405"/>
      <c r="D405"/>
      <c r="E405"/>
      <c r="F405"/>
      <c r="G405"/>
      <c r="H405"/>
      <c r="I405"/>
      <c r="J405"/>
      <c r="K405"/>
      <c r="L405"/>
    </row>
    <row r="406" ht="22.5" customHeight="1" spans="1:12">
      <c r="A406"/>
      <c r="B406"/>
      <c r="C406"/>
      <c r="D406"/>
      <c r="E406"/>
      <c r="F406"/>
      <c r="G406"/>
      <c r="H406"/>
      <c r="I406"/>
      <c r="J406"/>
      <c r="K406"/>
      <c r="L406"/>
    </row>
    <row r="407" ht="22.5" customHeight="1" spans="1:12">
      <c r="A407"/>
      <c r="B407"/>
      <c r="C407"/>
      <c r="D407"/>
      <c r="E407"/>
      <c r="F407"/>
      <c r="G407"/>
      <c r="H407"/>
      <c r="I407"/>
      <c r="J407"/>
      <c r="K407"/>
      <c r="L407"/>
    </row>
    <row r="408" ht="22.5" customHeight="1" spans="1:12">
      <c r="A408"/>
      <c r="B408"/>
      <c r="C408"/>
      <c r="D408"/>
      <c r="E408"/>
      <c r="F408"/>
      <c r="G408"/>
      <c r="H408"/>
      <c r="I408"/>
      <c r="J408"/>
      <c r="K408"/>
      <c r="L408"/>
    </row>
    <row r="409" ht="22.5" customHeight="1" spans="1:12">
      <c r="A409"/>
      <c r="B409"/>
      <c r="C409"/>
      <c r="D409"/>
      <c r="E409"/>
      <c r="F409"/>
      <c r="G409"/>
      <c r="H409"/>
      <c r="I409"/>
      <c r="J409"/>
      <c r="K409"/>
      <c r="L409"/>
    </row>
    <row r="410" ht="22.5" customHeight="1" spans="1:12">
      <c r="A410"/>
      <c r="B410"/>
      <c r="C410"/>
      <c r="D410"/>
      <c r="E410"/>
      <c r="F410"/>
      <c r="G410"/>
      <c r="H410"/>
      <c r="I410"/>
      <c r="J410"/>
      <c r="K410"/>
      <c r="L410"/>
    </row>
    <row r="411" ht="22.5" customHeight="1" spans="1:12">
      <c r="A411"/>
      <c r="B411"/>
      <c r="C411"/>
      <c r="D411"/>
      <c r="E411"/>
      <c r="F411"/>
      <c r="G411"/>
      <c r="H411"/>
      <c r="I411"/>
      <c r="J411"/>
      <c r="K411"/>
      <c r="L411"/>
    </row>
    <row r="412" ht="22.5" customHeight="1" spans="1:12">
      <c r="A412"/>
      <c r="B412"/>
      <c r="C412"/>
      <c r="D412"/>
      <c r="E412"/>
      <c r="F412"/>
      <c r="G412"/>
      <c r="H412"/>
      <c r="I412"/>
      <c r="J412"/>
      <c r="K412"/>
      <c r="L412"/>
    </row>
    <row r="413" ht="22.5" customHeight="1" spans="1:12">
      <c r="A413"/>
      <c r="B413"/>
      <c r="C413"/>
      <c r="D413"/>
      <c r="E413"/>
      <c r="F413"/>
      <c r="G413"/>
      <c r="H413"/>
      <c r="I413"/>
      <c r="J413"/>
      <c r="K413"/>
      <c r="L413"/>
    </row>
    <row r="414" ht="22.5" customHeight="1" spans="1:12">
      <c r="A414"/>
      <c r="B414"/>
      <c r="C414"/>
      <c r="D414"/>
      <c r="E414"/>
      <c r="F414"/>
      <c r="G414"/>
      <c r="H414"/>
      <c r="I414"/>
      <c r="J414"/>
      <c r="K414"/>
      <c r="L414"/>
    </row>
  </sheetData>
  <mergeCells count="8">
    <mergeCell ref="A1:L1"/>
    <mergeCell ref="D9:E9"/>
    <mergeCell ref="D10:E10"/>
    <mergeCell ref="D11:E11"/>
    <mergeCell ref="D12:E12"/>
    <mergeCell ref="D13:E13"/>
    <mergeCell ref="B9:B13"/>
    <mergeCell ref="F3:F5"/>
  </mergeCells>
  <pageMargins left="0.699305555555556" right="0.699305555555556" top="0.75" bottom="0.75" header="0.3" footer="0.3"/>
  <pageSetup paperSize="9" scale="83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315"/>
  <sheetViews>
    <sheetView workbookViewId="0">
      <selection activeCell="K3" sqref="K3"/>
    </sheetView>
  </sheetViews>
  <sheetFormatPr defaultColWidth="9" defaultRowHeight="13.5"/>
  <cols>
    <col min="1" max="1" width="14.125" style="1" customWidth="1"/>
    <col min="2" max="2" width="5.125" style="1" customWidth="1"/>
    <col min="3" max="3" width="44.25" style="2" customWidth="1"/>
    <col min="4" max="4" width="9.25" style="1" customWidth="1"/>
    <col min="5" max="5" width="10.625" style="1" customWidth="1"/>
    <col min="6" max="6" width="5.125" style="1" customWidth="1"/>
    <col min="7" max="7" width="12.75" style="1" customWidth="1"/>
    <col min="8" max="8" width="8.375" style="1" customWidth="1"/>
    <col min="9" max="9" width="9.5" style="1" customWidth="1"/>
    <col min="10" max="10" width="12.5" style="3" hidden="1" customWidth="1"/>
    <col min="11" max="11" width="12.5" style="3" customWidth="1"/>
    <col min="12" max="12" width="42.25" style="4" customWidth="1"/>
  </cols>
  <sheetData>
    <row r="1" ht="33.6" customHeight="1" spans="1:12">
      <c r="A1" s="5" t="s">
        <v>2206</v>
      </c>
      <c r="B1" s="5"/>
      <c r="C1" s="5"/>
      <c r="D1" s="5"/>
      <c r="E1" s="5"/>
      <c r="F1" s="5"/>
      <c r="G1" s="6"/>
      <c r="H1" s="6"/>
      <c r="I1" s="6"/>
      <c r="J1" s="5"/>
      <c r="K1" s="5"/>
      <c r="L1" s="5"/>
    </row>
    <row r="2" ht="22.5" customHeight="1" spans="1:12">
      <c r="A2" s="7" t="s">
        <v>3</v>
      </c>
      <c r="B2" s="7" t="s">
        <v>4</v>
      </c>
      <c r="C2" s="8" t="s">
        <v>5</v>
      </c>
      <c r="D2" s="7" t="s">
        <v>6</v>
      </c>
      <c r="E2" s="7" t="s">
        <v>7</v>
      </c>
      <c r="F2" s="7" t="s">
        <v>8</v>
      </c>
      <c r="G2" s="9" t="s">
        <v>1584</v>
      </c>
      <c r="H2" s="10" t="s">
        <v>10</v>
      </c>
      <c r="I2" s="10" t="s">
        <v>1585</v>
      </c>
      <c r="J2" s="25" t="s">
        <v>12</v>
      </c>
      <c r="K2" s="25" t="s">
        <v>2191</v>
      </c>
      <c r="L2" s="25" t="s">
        <v>13</v>
      </c>
    </row>
    <row r="3" ht="22.5" customHeight="1" spans="1:12">
      <c r="A3" s="11" t="s">
        <v>1465</v>
      </c>
      <c r="B3" s="12">
        <v>5</v>
      </c>
      <c r="C3" s="12" t="s">
        <v>1466</v>
      </c>
      <c r="D3" s="13" t="s">
        <v>1467</v>
      </c>
      <c r="E3" s="27" t="s">
        <v>1468</v>
      </c>
      <c r="F3" s="28" t="s">
        <v>18</v>
      </c>
      <c r="G3" s="1" t="s">
        <v>2089</v>
      </c>
      <c r="H3" s="1">
        <v>600</v>
      </c>
      <c r="I3" s="1">
        <v>300</v>
      </c>
      <c r="J3" s="26"/>
      <c r="K3" s="26"/>
      <c r="L3" s="26" t="s">
        <v>2090</v>
      </c>
    </row>
    <row r="4" ht="22.5" customHeight="1" spans="1:12">
      <c r="A4" s="29"/>
      <c r="B4" s="17">
        <v>1</v>
      </c>
      <c r="C4" s="12" t="s">
        <v>1470</v>
      </c>
      <c r="D4" s="13" t="s">
        <v>1467</v>
      </c>
      <c r="E4" s="27" t="s">
        <v>1468</v>
      </c>
      <c r="F4" s="30"/>
      <c r="G4" s="1" t="s">
        <v>2091</v>
      </c>
      <c r="H4" s="1">
        <v>350</v>
      </c>
      <c r="I4" s="1">
        <v>300</v>
      </c>
      <c r="J4" s="26"/>
      <c r="K4" s="26"/>
      <c r="L4" s="31" t="s">
        <v>691</v>
      </c>
    </row>
    <row r="5" ht="22.5" customHeight="1" spans="1:12">
      <c r="A5" s="11" t="s">
        <v>1472</v>
      </c>
      <c r="B5" s="12">
        <v>2</v>
      </c>
      <c r="C5" s="12" t="s">
        <v>1473</v>
      </c>
      <c r="D5" s="13" t="s">
        <v>1474</v>
      </c>
      <c r="E5" s="27" t="s">
        <v>1475</v>
      </c>
      <c r="F5" s="28" t="s">
        <v>18</v>
      </c>
      <c r="G5" s="1" t="s">
        <v>2092</v>
      </c>
      <c r="H5" s="1">
        <v>400</v>
      </c>
      <c r="I5" s="1">
        <v>300</v>
      </c>
      <c r="J5" s="26"/>
      <c r="K5" s="26"/>
      <c r="L5" s="26" t="s">
        <v>248</v>
      </c>
    </row>
    <row r="6" ht="22.5" customHeight="1" spans="1:12">
      <c r="A6" s="16"/>
      <c r="B6" s="12">
        <v>5</v>
      </c>
      <c r="C6" s="12" t="s">
        <v>1477</v>
      </c>
      <c r="D6" s="13" t="s">
        <v>1474</v>
      </c>
      <c r="E6" s="27" t="s">
        <v>1475</v>
      </c>
      <c r="F6" s="30"/>
      <c r="G6" s="1" t="s">
        <v>2093</v>
      </c>
      <c r="H6" s="1">
        <v>350</v>
      </c>
      <c r="I6" s="1">
        <v>300</v>
      </c>
      <c r="J6" s="26"/>
      <c r="K6" s="26"/>
      <c r="L6" s="26" t="s">
        <v>2094</v>
      </c>
    </row>
    <row r="7" ht="22.5" customHeight="1" spans="1:12">
      <c r="A7" s="29"/>
      <c r="B7" s="12">
        <v>4</v>
      </c>
      <c r="C7" s="12" t="s">
        <v>1479</v>
      </c>
      <c r="D7" s="13" t="s">
        <v>1474</v>
      </c>
      <c r="E7" s="27" t="s">
        <v>1475</v>
      </c>
      <c r="F7" s="30"/>
      <c r="G7" s="1" t="s">
        <v>2095</v>
      </c>
      <c r="H7" s="1">
        <v>690</v>
      </c>
      <c r="I7" s="1">
        <v>600</v>
      </c>
      <c r="J7" s="26"/>
      <c r="K7" s="32"/>
      <c r="L7" s="33" t="s">
        <v>168</v>
      </c>
    </row>
    <row r="8" ht="22.5" customHeight="1" spans="1:12">
      <c r="A8" s="11" t="s">
        <v>1481</v>
      </c>
      <c r="B8" s="12">
        <v>3</v>
      </c>
      <c r="C8" s="12" t="s">
        <v>1482</v>
      </c>
      <c r="D8" s="13" t="s">
        <v>1483</v>
      </c>
      <c r="E8" s="27" t="s">
        <v>1484</v>
      </c>
      <c r="F8" s="28" t="s">
        <v>18</v>
      </c>
      <c r="G8" s="1" t="s">
        <v>2096</v>
      </c>
      <c r="H8" s="1">
        <v>630</v>
      </c>
      <c r="I8" s="1">
        <v>500</v>
      </c>
      <c r="J8" s="26"/>
      <c r="K8" s="26"/>
      <c r="L8" s="26" t="s">
        <v>2097</v>
      </c>
    </row>
    <row r="9" ht="22.5" customHeight="1" spans="1:12">
      <c r="A9" s="16"/>
      <c r="B9" s="17">
        <v>2</v>
      </c>
      <c r="C9" s="12" t="s">
        <v>1486</v>
      </c>
      <c r="D9" s="13" t="s">
        <v>1483</v>
      </c>
      <c r="E9" s="27" t="s">
        <v>1484</v>
      </c>
      <c r="F9" s="30"/>
      <c r="G9" s="1" t="s">
        <v>2098</v>
      </c>
      <c r="H9" s="1">
        <v>320</v>
      </c>
      <c r="I9" s="1">
        <v>300</v>
      </c>
      <c r="J9" s="26"/>
      <c r="K9" s="26"/>
      <c r="L9" s="26" t="s">
        <v>248</v>
      </c>
    </row>
    <row r="10" ht="22.5" customHeight="1" spans="1:12">
      <c r="A10" s="29"/>
      <c r="B10" s="12">
        <v>4</v>
      </c>
      <c r="C10" s="12" t="s">
        <v>1488</v>
      </c>
      <c r="D10" s="13" t="s">
        <v>1483</v>
      </c>
      <c r="E10" s="27" t="s">
        <v>1484</v>
      </c>
      <c r="F10" s="30"/>
      <c r="G10" s="1" t="s">
        <v>2099</v>
      </c>
      <c r="H10" s="1">
        <v>950</v>
      </c>
      <c r="I10" s="1">
        <v>600</v>
      </c>
      <c r="J10" s="26"/>
      <c r="K10" s="26"/>
      <c r="L10" s="26" t="s">
        <v>2100</v>
      </c>
    </row>
    <row r="11" ht="22.5" customHeight="1" spans="1:12">
      <c r="A11"/>
      <c r="B11"/>
      <c r="C11"/>
      <c r="D11"/>
      <c r="E11"/>
      <c r="F11"/>
      <c r="G11"/>
      <c r="H11"/>
      <c r="I11"/>
      <c r="J11"/>
      <c r="K11"/>
      <c r="L11"/>
    </row>
    <row r="12" ht="22.5" customHeight="1" spans="1:12">
      <c r="A12"/>
      <c r="B12" s="21" t="s">
        <v>2192</v>
      </c>
      <c r="C12" s="22" t="s">
        <v>2193</v>
      </c>
      <c r="D12" s="22">
        <v>8</v>
      </c>
      <c r="E12" s="22"/>
      <c r="F12"/>
      <c r="G12"/>
      <c r="H12"/>
      <c r="I12"/>
      <c r="J12"/>
      <c r="K12"/>
      <c r="L12"/>
    </row>
    <row r="13" ht="22.5" customHeight="1" spans="1:12">
      <c r="A13"/>
      <c r="B13" s="21"/>
      <c r="C13" s="22" t="s">
        <v>2194</v>
      </c>
      <c r="D13" s="22">
        <v>8</v>
      </c>
      <c r="E13" s="22"/>
      <c r="F13"/>
      <c r="G13"/>
      <c r="H13"/>
      <c r="I13"/>
      <c r="J13"/>
      <c r="K13"/>
      <c r="L13"/>
    </row>
    <row r="14" ht="22.5" customHeight="1" spans="1:12">
      <c r="A14"/>
      <c r="B14" s="21"/>
      <c r="C14" s="22" t="s">
        <v>2195</v>
      </c>
      <c r="D14" s="22">
        <v>0</v>
      </c>
      <c r="E14" s="22"/>
      <c r="F14"/>
      <c r="G14"/>
      <c r="H14"/>
      <c r="I14"/>
      <c r="J14"/>
      <c r="K14"/>
      <c r="L14"/>
    </row>
    <row r="15" ht="22.5" customHeight="1" spans="1:12">
      <c r="A15"/>
      <c r="B15" s="21"/>
      <c r="C15" s="22" t="s">
        <v>2196</v>
      </c>
      <c r="D15" s="23">
        <f>D13/D12</f>
        <v>1</v>
      </c>
      <c r="E15" s="23"/>
      <c r="F15"/>
      <c r="G15"/>
      <c r="H15"/>
      <c r="I15"/>
      <c r="J15"/>
      <c r="K15"/>
      <c r="L15"/>
    </row>
    <row r="16" ht="22.5" customHeight="1" spans="1:12">
      <c r="A16"/>
      <c r="B16" s="21"/>
      <c r="C16" s="22" t="s">
        <v>2197</v>
      </c>
      <c r="D16" s="24" t="str">
        <f>SUM(I3:I10)&amp;"元"</f>
        <v>3200元</v>
      </c>
      <c r="E16" s="22"/>
      <c r="F16"/>
      <c r="G16"/>
      <c r="H16"/>
      <c r="I16"/>
      <c r="J16"/>
      <c r="K16"/>
      <c r="L16"/>
    </row>
    <row r="17" ht="22.5" customHeight="1" spans="1:12">
      <c r="A17"/>
      <c r="B17"/>
      <c r="C17"/>
      <c r="D17"/>
      <c r="E17"/>
      <c r="F17"/>
      <c r="G17"/>
      <c r="H17"/>
      <c r="I17"/>
      <c r="J17"/>
      <c r="K17"/>
      <c r="L17"/>
    </row>
    <row r="18" ht="22.5" customHeight="1" spans="1:12">
      <c r="A18"/>
      <c r="B18"/>
      <c r="C18"/>
      <c r="D18"/>
      <c r="E18"/>
      <c r="F18"/>
      <c r="G18"/>
      <c r="H18"/>
      <c r="I18"/>
      <c r="J18"/>
      <c r="K18"/>
      <c r="L18"/>
    </row>
    <row r="19" ht="22.5" customHeight="1" spans="1:12">
      <c r="A19"/>
      <c r="B19"/>
      <c r="C19"/>
      <c r="D19"/>
      <c r="E19"/>
      <c r="F19"/>
      <c r="G19"/>
      <c r="H19"/>
      <c r="I19"/>
      <c r="J19"/>
      <c r="K19"/>
      <c r="L19"/>
    </row>
    <row r="20" ht="22.5" customHeight="1" spans="1:12">
      <c r="A20"/>
      <c r="B20"/>
      <c r="C20"/>
      <c r="D20"/>
      <c r="E20"/>
      <c r="F20"/>
      <c r="G20"/>
      <c r="H20"/>
      <c r="I20"/>
      <c r="J20"/>
      <c r="K20"/>
      <c r="L20"/>
    </row>
    <row r="21" ht="22.5" customHeight="1" spans="1:12">
      <c r="A21"/>
      <c r="B21"/>
      <c r="C21"/>
      <c r="D21"/>
      <c r="E21"/>
      <c r="F21"/>
      <c r="G21"/>
      <c r="H21"/>
      <c r="I21"/>
      <c r="J21"/>
      <c r="K21"/>
      <c r="L21"/>
    </row>
    <row r="22" ht="22.5" customHeight="1" spans="1:12">
      <c r="A22"/>
      <c r="B22"/>
      <c r="C22"/>
      <c r="D22"/>
      <c r="E22"/>
      <c r="F22"/>
      <c r="G22"/>
      <c r="H22"/>
      <c r="I22"/>
      <c r="J22"/>
      <c r="K22"/>
      <c r="L22"/>
    </row>
    <row r="23" ht="22.5" customHeight="1" spans="1:12">
      <c r="A23"/>
      <c r="B23"/>
      <c r="C23"/>
      <c r="D23"/>
      <c r="E23"/>
      <c r="F23"/>
      <c r="G23"/>
      <c r="H23"/>
      <c r="I23"/>
      <c r="J23"/>
      <c r="K23"/>
      <c r="L23"/>
    </row>
    <row r="24" ht="22.5" customHeight="1" spans="1:12">
      <c r="A24"/>
      <c r="B24"/>
      <c r="C24"/>
      <c r="D24"/>
      <c r="E24"/>
      <c r="F24"/>
      <c r="G24"/>
      <c r="H24"/>
      <c r="I24"/>
      <c r="J24"/>
      <c r="K24"/>
      <c r="L24"/>
    </row>
    <row r="25" ht="22.5" customHeight="1" spans="1:12">
      <c r="A25"/>
      <c r="B25"/>
      <c r="C25"/>
      <c r="D25"/>
      <c r="E25"/>
      <c r="F25"/>
      <c r="G25"/>
      <c r="H25"/>
      <c r="I25"/>
      <c r="J25"/>
      <c r="K25"/>
      <c r="L25"/>
    </row>
    <row r="26" ht="22.5" customHeight="1" spans="1:12">
      <c r="A26"/>
      <c r="B26"/>
      <c r="C26"/>
      <c r="D26"/>
      <c r="E26"/>
      <c r="F26"/>
      <c r="G26"/>
      <c r="H26"/>
      <c r="I26"/>
      <c r="J26"/>
      <c r="K26"/>
      <c r="L26"/>
    </row>
    <row r="27" ht="22.5" customHeight="1" spans="1:12">
      <c r="A27"/>
      <c r="B27"/>
      <c r="C27"/>
      <c r="D27"/>
      <c r="E27"/>
      <c r="F27"/>
      <c r="G27"/>
      <c r="H27"/>
      <c r="I27"/>
      <c r="J27"/>
      <c r="K27"/>
      <c r="L27"/>
    </row>
    <row r="28" ht="22.5" customHeight="1" spans="1:12">
      <c r="A28"/>
      <c r="B28"/>
      <c r="C28"/>
      <c r="D28"/>
      <c r="E28"/>
      <c r="F28"/>
      <c r="G28"/>
      <c r="H28"/>
      <c r="I28"/>
      <c r="J28"/>
      <c r="K28"/>
      <c r="L28"/>
    </row>
    <row r="29" ht="22.5" customHeight="1" spans="1:12">
      <c r="A29"/>
      <c r="B29"/>
      <c r="C29"/>
      <c r="D29"/>
      <c r="E29"/>
      <c r="F29"/>
      <c r="G29"/>
      <c r="H29"/>
      <c r="I29"/>
      <c r="J29"/>
      <c r="K29"/>
      <c r="L29"/>
    </row>
    <row r="30" ht="22.5" customHeight="1" spans="1:12">
      <c r="A30"/>
      <c r="B30"/>
      <c r="C30"/>
      <c r="D30"/>
      <c r="E30"/>
      <c r="F30"/>
      <c r="G30"/>
      <c r="H30"/>
      <c r="I30"/>
      <c r="J30"/>
      <c r="K30"/>
      <c r="L30"/>
    </row>
    <row r="31" ht="22.5" customHeight="1" spans="1:12">
      <c r="A31"/>
      <c r="B31"/>
      <c r="C31"/>
      <c r="D31"/>
      <c r="E31"/>
      <c r="F31"/>
      <c r="G31"/>
      <c r="H31"/>
      <c r="I31"/>
      <c r="J31"/>
      <c r="K31"/>
      <c r="L31"/>
    </row>
    <row r="32" ht="22.5" customHeight="1" spans="1:12">
      <c r="A32"/>
      <c r="B32"/>
      <c r="C32"/>
      <c r="D32"/>
      <c r="E32"/>
      <c r="F32"/>
      <c r="G32"/>
      <c r="H32"/>
      <c r="I32"/>
      <c r="J32"/>
      <c r="K32"/>
      <c r="L32"/>
    </row>
    <row r="33" ht="22.5" customHeight="1" spans="1:12">
      <c r="A33"/>
      <c r="B33"/>
      <c r="C33"/>
      <c r="D33"/>
      <c r="E33"/>
      <c r="F33"/>
      <c r="G33"/>
      <c r="H33"/>
      <c r="I33"/>
      <c r="J33"/>
      <c r="K33"/>
      <c r="L33"/>
    </row>
    <row r="34" ht="22.5" customHeight="1" spans="1:12">
      <c r="A34"/>
      <c r="B34"/>
      <c r="C34"/>
      <c r="D34"/>
      <c r="E34"/>
      <c r="F34"/>
      <c r="G34"/>
      <c r="H34"/>
      <c r="I34"/>
      <c r="J34"/>
      <c r="K34"/>
      <c r="L34"/>
    </row>
    <row r="35" ht="22.5" customHeight="1" spans="1:12">
      <c r="A35"/>
      <c r="B35"/>
      <c r="C35"/>
      <c r="D35"/>
      <c r="E35"/>
      <c r="F35"/>
      <c r="G35"/>
      <c r="H35"/>
      <c r="I35"/>
      <c r="J35"/>
      <c r="K35"/>
      <c r="L35"/>
    </row>
    <row r="36" ht="22.5" customHeight="1" spans="1:12">
      <c r="A36"/>
      <c r="B36"/>
      <c r="C36"/>
      <c r="D36"/>
      <c r="E36"/>
      <c r="F36"/>
      <c r="G36"/>
      <c r="H36"/>
      <c r="I36"/>
      <c r="J36"/>
      <c r="K36"/>
      <c r="L36"/>
    </row>
    <row r="37" ht="22.5" customHeight="1" spans="1:12">
      <c r="A37"/>
      <c r="B37"/>
      <c r="C37"/>
      <c r="D37"/>
      <c r="E37"/>
      <c r="F37"/>
      <c r="G37"/>
      <c r="H37"/>
      <c r="I37"/>
      <c r="J37"/>
      <c r="K37"/>
      <c r="L37"/>
    </row>
    <row r="38" ht="22.5" customHeight="1" spans="1:12">
      <c r="A38"/>
      <c r="B38"/>
      <c r="C38"/>
      <c r="D38"/>
      <c r="E38"/>
      <c r="F38"/>
      <c r="G38"/>
      <c r="H38"/>
      <c r="I38"/>
      <c r="J38"/>
      <c r="K38"/>
      <c r="L38"/>
    </row>
    <row r="39" ht="22.5" customHeight="1" spans="1:12">
      <c r="A39"/>
      <c r="B39"/>
      <c r="C39"/>
      <c r="D39"/>
      <c r="E39"/>
      <c r="F39"/>
      <c r="G39"/>
      <c r="H39"/>
      <c r="I39"/>
      <c r="J39"/>
      <c r="K39"/>
      <c r="L39"/>
    </row>
    <row r="40" ht="22.5" customHeight="1" spans="1:12">
      <c r="A40"/>
      <c r="B40"/>
      <c r="C40"/>
      <c r="D40"/>
      <c r="E40"/>
      <c r="F40"/>
      <c r="G40"/>
      <c r="H40"/>
      <c r="I40"/>
      <c r="J40"/>
      <c r="K40"/>
      <c r="L40"/>
    </row>
    <row r="41" ht="22.5" customHeight="1" spans="1:12">
      <c r="A41"/>
      <c r="B41"/>
      <c r="C41"/>
      <c r="D41"/>
      <c r="E41"/>
      <c r="F41"/>
      <c r="G41"/>
      <c r="H41"/>
      <c r="I41"/>
      <c r="J41"/>
      <c r="K41"/>
      <c r="L41"/>
    </row>
    <row r="42" ht="22.5" customHeight="1" spans="1:12">
      <c r="A42"/>
      <c r="B42"/>
      <c r="C42"/>
      <c r="D42"/>
      <c r="E42"/>
      <c r="F42"/>
      <c r="G42"/>
      <c r="H42"/>
      <c r="I42"/>
      <c r="J42"/>
      <c r="K42"/>
      <c r="L42"/>
    </row>
    <row r="43" ht="22.5" customHeight="1" spans="1:12">
      <c r="A43"/>
      <c r="B43"/>
      <c r="C43"/>
      <c r="D43"/>
      <c r="E43"/>
      <c r="F43"/>
      <c r="G43"/>
      <c r="H43"/>
      <c r="I43"/>
      <c r="J43"/>
      <c r="K43"/>
      <c r="L43"/>
    </row>
    <row r="44" ht="22.5" customHeight="1" spans="1:12">
      <c r="A44"/>
      <c r="B44"/>
      <c r="C44"/>
      <c r="D44"/>
      <c r="E44"/>
      <c r="F44"/>
      <c r="G44"/>
      <c r="H44"/>
      <c r="I44"/>
      <c r="J44"/>
      <c r="K44"/>
      <c r="L44"/>
    </row>
    <row r="45" ht="22.5" customHeight="1" spans="1:12">
      <c r="A45"/>
      <c r="B45"/>
      <c r="C45"/>
      <c r="D45"/>
      <c r="E45"/>
      <c r="F45"/>
      <c r="G45"/>
      <c r="H45"/>
      <c r="I45"/>
      <c r="J45"/>
      <c r="K45"/>
      <c r="L45"/>
    </row>
    <row r="46" ht="22.5" customHeight="1" spans="1:12">
      <c r="A46"/>
      <c r="B46"/>
      <c r="C46"/>
      <c r="D46"/>
      <c r="E46"/>
      <c r="F46"/>
      <c r="G46"/>
      <c r="H46"/>
      <c r="I46"/>
      <c r="J46"/>
      <c r="K46"/>
      <c r="L46"/>
    </row>
    <row r="47" ht="22.5" customHeight="1" spans="1:12">
      <c r="A47"/>
      <c r="B47"/>
      <c r="C47"/>
      <c r="D47"/>
      <c r="E47"/>
      <c r="F47"/>
      <c r="G47"/>
      <c r="H47"/>
      <c r="I47"/>
      <c r="J47"/>
      <c r="K47"/>
      <c r="L47"/>
    </row>
    <row r="48" ht="22.5" customHeight="1" spans="1:12">
      <c r="A48"/>
      <c r="B48"/>
      <c r="C48"/>
      <c r="D48"/>
      <c r="E48"/>
      <c r="F48"/>
      <c r="G48"/>
      <c r="H48"/>
      <c r="I48"/>
      <c r="J48"/>
      <c r="K48"/>
      <c r="L48"/>
    </row>
    <row r="49" ht="22.5" customHeight="1" spans="1:12">
      <c r="A49"/>
      <c r="B49"/>
      <c r="C49"/>
      <c r="D49"/>
      <c r="E49"/>
      <c r="F49"/>
      <c r="G49"/>
      <c r="H49"/>
      <c r="I49"/>
      <c r="J49"/>
      <c r="K49"/>
      <c r="L49"/>
    </row>
    <row r="50" ht="22.5" customHeight="1" spans="1:12">
      <c r="A50"/>
      <c r="B50"/>
      <c r="C50"/>
      <c r="D50"/>
      <c r="E50"/>
      <c r="F50"/>
      <c r="G50"/>
      <c r="H50"/>
      <c r="I50"/>
      <c r="J50"/>
      <c r="K50"/>
      <c r="L50"/>
    </row>
    <row r="51" ht="22.5" customHeight="1" spans="1:12">
      <c r="A51"/>
      <c r="B51"/>
      <c r="C51"/>
      <c r="D51"/>
      <c r="E51"/>
      <c r="F51"/>
      <c r="G51"/>
      <c r="H51"/>
      <c r="I51"/>
      <c r="J51"/>
      <c r="K51"/>
      <c r="L51"/>
    </row>
    <row r="52" ht="22.5" customHeight="1" spans="1:12">
      <c r="A52"/>
      <c r="B52"/>
      <c r="C52"/>
      <c r="D52"/>
      <c r="E52"/>
      <c r="F52"/>
      <c r="G52"/>
      <c r="H52"/>
      <c r="I52"/>
      <c r="J52"/>
      <c r="K52"/>
      <c r="L52"/>
    </row>
    <row r="53" ht="22.5" customHeight="1" spans="1:12">
      <c r="A53"/>
      <c r="B53"/>
      <c r="C53"/>
      <c r="D53"/>
      <c r="E53"/>
      <c r="F53"/>
      <c r="G53"/>
      <c r="H53"/>
      <c r="I53"/>
      <c r="J53"/>
      <c r="K53"/>
      <c r="L53"/>
    </row>
    <row r="54" ht="22.5" customHeight="1" spans="1:12">
      <c r="A54"/>
      <c r="B54"/>
      <c r="C54"/>
      <c r="D54"/>
      <c r="E54"/>
      <c r="F54"/>
      <c r="G54"/>
      <c r="H54"/>
      <c r="I54"/>
      <c r="J54"/>
      <c r="K54"/>
      <c r="L54"/>
    </row>
    <row r="55" ht="22.5" customHeight="1" spans="1:12">
      <c r="A55"/>
      <c r="B55"/>
      <c r="C55"/>
      <c r="D55"/>
      <c r="E55"/>
      <c r="F55"/>
      <c r="G55"/>
      <c r="H55"/>
      <c r="I55"/>
      <c r="J55"/>
      <c r="K55"/>
      <c r="L55"/>
    </row>
    <row r="56" ht="22.5" customHeight="1" spans="1:12">
      <c r="A56"/>
      <c r="B56"/>
      <c r="C56"/>
      <c r="D56"/>
      <c r="E56"/>
      <c r="F56"/>
      <c r="G56"/>
      <c r="H56"/>
      <c r="I56"/>
      <c r="J56"/>
      <c r="K56"/>
      <c r="L56"/>
    </row>
    <row r="57" ht="22.5" customHeight="1" spans="1:12">
      <c r="A57"/>
      <c r="B57"/>
      <c r="C57"/>
      <c r="D57"/>
      <c r="E57"/>
      <c r="F57"/>
      <c r="G57"/>
      <c r="H57"/>
      <c r="I57"/>
      <c r="J57"/>
      <c r="K57"/>
      <c r="L57"/>
    </row>
    <row r="58" ht="22.5" customHeight="1" spans="1:12">
      <c r="A58"/>
      <c r="B58"/>
      <c r="C58"/>
      <c r="D58"/>
      <c r="E58"/>
      <c r="F58"/>
      <c r="G58"/>
      <c r="H58"/>
      <c r="I58"/>
      <c r="J58"/>
      <c r="K58"/>
      <c r="L58"/>
    </row>
    <row r="59" ht="22.5" customHeight="1" spans="1:12">
      <c r="A59"/>
      <c r="B59"/>
      <c r="C59"/>
      <c r="D59"/>
      <c r="E59"/>
      <c r="F59"/>
      <c r="G59"/>
      <c r="H59"/>
      <c r="I59"/>
      <c r="J59"/>
      <c r="K59"/>
      <c r="L59"/>
    </row>
    <row r="60" ht="22.5" customHeight="1" spans="1:12">
      <c r="A60"/>
      <c r="B60"/>
      <c r="C60"/>
      <c r="D60"/>
      <c r="E60"/>
      <c r="F60"/>
      <c r="G60"/>
      <c r="H60"/>
      <c r="I60"/>
      <c r="J60"/>
      <c r="K60"/>
      <c r="L60"/>
    </row>
    <row r="61" ht="22.5" customHeight="1" spans="1:12">
      <c r="A61"/>
      <c r="B61"/>
      <c r="C61"/>
      <c r="D61"/>
      <c r="E61"/>
      <c r="F61"/>
      <c r="G61"/>
      <c r="H61"/>
      <c r="I61"/>
      <c r="J61"/>
      <c r="K61"/>
      <c r="L61"/>
    </row>
    <row r="62" ht="22.5" customHeight="1" spans="1:12">
      <c r="A62"/>
      <c r="B62"/>
      <c r="C62"/>
      <c r="D62"/>
      <c r="E62"/>
      <c r="F62"/>
      <c r="G62"/>
      <c r="H62"/>
      <c r="I62"/>
      <c r="J62"/>
      <c r="K62"/>
      <c r="L62"/>
    </row>
    <row r="63" ht="22.5" customHeight="1" spans="1:12">
      <c r="A63"/>
      <c r="B63"/>
      <c r="C63"/>
      <c r="D63"/>
      <c r="E63"/>
      <c r="F63"/>
      <c r="G63"/>
      <c r="H63"/>
      <c r="I63"/>
      <c r="J63"/>
      <c r="K63"/>
      <c r="L63"/>
    </row>
    <row r="64" ht="22.5" customHeight="1" spans="1:12">
      <c r="A64"/>
      <c r="B64"/>
      <c r="C64"/>
      <c r="D64"/>
      <c r="E64"/>
      <c r="F64"/>
      <c r="G64"/>
      <c r="H64"/>
      <c r="I64"/>
      <c r="J64"/>
      <c r="K64"/>
      <c r="L64"/>
    </row>
    <row r="65" ht="22.5" customHeight="1" spans="1:12">
      <c r="A65"/>
      <c r="B65"/>
      <c r="C65"/>
      <c r="D65"/>
      <c r="E65"/>
      <c r="F65"/>
      <c r="G65"/>
      <c r="H65"/>
      <c r="I65"/>
      <c r="J65"/>
      <c r="K65"/>
      <c r="L65"/>
    </row>
    <row r="66" ht="22.5" customHeight="1" spans="1:12">
      <c r="A66"/>
      <c r="B66"/>
      <c r="C66"/>
      <c r="D66"/>
      <c r="E66"/>
      <c r="F66"/>
      <c r="G66"/>
      <c r="H66"/>
      <c r="I66"/>
      <c r="J66"/>
      <c r="K66"/>
      <c r="L66"/>
    </row>
    <row r="67" ht="22.5" customHeight="1" spans="1:12">
      <c r="A67"/>
      <c r="B67"/>
      <c r="C67"/>
      <c r="D67"/>
      <c r="E67"/>
      <c r="F67"/>
      <c r="G67"/>
      <c r="H67"/>
      <c r="I67"/>
      <c r="J67"/>
      <c r="K67"/>
      <c r="L67"/>
    </row>
    <row r="68" ht="22.5" customHeight="1" spans="1:12">
      <c r="A68"/>
      <c r="B68"/>
      <c r="C68"/>
      <c r="D68"/>
      <c r="E68"/>
      <c r="F68"/>
      <c r="G68"/>
      <c r="H68"/>
      <c r="I68"/>
      <c r="J68"/>
      <c r="K68"/>
      <c r="L68"/>
    </row>
    <row r="69" ht="22.5" customHeight="1" spans="1:12">
      <c r="A69"/>
      <c r="B69"/>
      <c r="C69"/>
      <c r="D69"/>
      <c r="E69"/>
      <c r="F69"/>
      <c r="G69"/>
      <c r="H69"/>
      <c r="I69"/>
      <c r="J69"/>
      <c r="K69"/>
      <c r="L69"/>
    </row>
    <row r="70" ht="22.5" customHeight="1" spans="1:12">
      <c r="A70"/>
      <c r="B70"/>
      <c r="C70"/>
      <c r="D70"/>
      <c r="E70"/>
      <c r="F70"/>
      <c r="G70"/>
      <c r="H70"/>
      <c r="I70"/>
      <c r="J70"/>
      <c r="K70"/>
      <c r="L70"/>
    </row>
    <row r="71" ht="22.5" customHeight="1" spans="1:12">
      <c r="A71"/>
      <c r="B71"/>
      <c r="C71"/>
      <c r="D71"/>
      <c r="E71"/>
      <c r="F71"/>
      <c r="G71"/>
      <c r="H71"/>
      <c r="I71"/>
      <c r="J71"/>
      <c r="K71"/>
      <c r="L71"/>
    </row>
    <row r="72" ht="22.5" customHeight="1" spans="1:12">
      <c r="A72"/>
      <c r="B72"/>
      <c r="C72"/>
      <c r="D72"/>
      <c r="E72"/>
      <c r="F72"/>
      <c r="G72"/>
      <c r="H72"/>
      <c r="I72"/>
      <c r="J72"/>
      <c r="K72"/>
      <c r="L72"/>
    </row>
    <row r="73" ht="22.5" customHeight="1" spans="1:12">
      <c r="A73"/>
      <c r="B73"/>
      <c r="C73"/>
      <c r="D73"/>
      <c r="E73"/>
      <c r="F73"/>
      <c r="G73"/>
      <c r="H73"/>
      <c r="I73"/>
      <c r="J73"/>
      <c r="K73"/>
      <c r="L73"/>
    </row>
    <row r="74" ht="22.5" customHeight="1" spans="1:12">
      <c r="A74"/>
      <c r="B74"/>
      <c r="C74"/>
      <c r="D74"/>
      <c r="E74"/>
      <c r="F74"/>
      <c r="G74"/>
      <c r="H74"/>
      <c r="I74"/>
      <c r="J74"/>
      <c r="K74"/>
      <c r="L74"/>
    </row>
    <row r="75" ht="22.5" customHeight="1" spans="1:12">
      <c r="A75"/>
      <c r="B75"/>
      <c r="C75"/>
      <c r="D75"/>
      <c r="E75"/>
      <c r="F75"/>
      <c r="G75"/>
      <c r="H75"/>
      <c r="I75"/>
      <c r="J75"/>
      <c r="K75"/>
      <c r="L75"/>
    </row>
    <row r="76" ht="22.5" customHeight="1" spans="1:12">
      <c r="A76"/>
      <c r="B76"/>
      <c r="C76"/>
      <c r="D76"/>
      <c r="E76"/>
      <c r="F76"/>
      <c r="G76"/>
      <c r="H76"/>
      <c r="I76"/>
      <c r="J76"/>
      <c r="K76"/>
      <c r="L76"/>
    </row>
    <row r="77" ht="22.5" customHeight="1" spans="1:12">
      <c r="A77"/>
      <c r="B77"/>
      <c r="C77"/>
      <c r="D77"/>
      <c r="E77"/>
      <c r="F77"/>
      <c r="G77"/>
      <c r="H77"/>
      <c r="I77"/>
      <c r="J77"/>
      <c r="K77"/>
      <c r="L77"/>
    </row>
    <row r="78" ht="22.5" customHeight="1" spans="1:12">
      <c r="A78"/>
      <c r="B78"/>
      <c r="C78"/>
      <c r="D78"/>
      <c r="E78"/>
      <c r="F78"/>
      <c r="G78"/>
      <c r="H78"/>
      <c r="I78"/>
      <c r="J78"/>
      <c r="K78"/>
      <c r="L78"/>
    </row>
    <row r="79" ht="22.5" customHeight="1" spans="1:12">
      <c r="A79"/>
      <c r="B79"/>
      <c r="C79"/>
      <c r="D79"/>
      <c r="E79"/>
      <c r="F79"/>
      <c r="G79"/>
      <c r="H79"/>
      <c r="I79"/>
      <c r="J79"/>
      <c r="K79"/>
      <c r="L79"/>
    </row>
    <row r="80" ht="22.5" customHeight="1" spans="1:12">
      <c r="A80"/>
      <c r="B80"/>
      <c r="C80"/>
      <c r="D80"/>
      <c r="E80"/>
      <c r="F80"/>
      <c r="G80"/>
      <c r="H80"/>
      <c r="I80"/>
      <c r="J80"/>
      <c r="K80"/>
      <c r="L80"/>
    </row>
    <row r="81" ht="22.5" customHeight="1" spans="1:12">
      <c r="A81"/>
      <c r="B81"/>
      <c r="C81"/>
      <c r="D81"/>
      <c r="E81"/>
      <c r="F81"/>
      <c r="G81"/>
      <c r="H81"/>
      <c r="I81"/>
      <c r="J81"/>
      <c r="K81"/>
      <c r="L81"/>
    </row>
    <row r="82" ht="22.5" customHeight="1" spans="1:12">
      <c r="A82"/>
      <c r="B82"/>
      <c r="C82"/>
      <c r="D82"/>
      <c r="E82"/>
      <c r="F82"/>
      <c r="G82"/>
      <c r="H82"/>
      <c r="I82"/>
      <c r="J82"/>
      <c r="K82"/>
      <c r="L82"/>
    </row>
    <row r="83" ht="22.5" customHeight="1" spans="1:12">
      <c r="A83"/>
      <c r="B83"/>
      <c r="C83"/>
      <c r="D83"/>
      <c r="E83"/>
      <c r="F83"/>
      <c r="G83"/>
      <c r="H83"/>
      <c r="I83"/>
      <c r="J83"/>
      <c r="K83"/>
      <c r="L83"/>
    </row>
    <row r="84" ht="22.5" customHeight="1" spans="1:12">
      <c r="A84"/>
      <c r="B84"/>
      <c r="C84"/>
      <c r="D84"/>
      <c r="E84"/>
      <c r="F84"/>
      <c r="G84"/>
      <c r="H84"/>
      <c r="I84"/>
      <c r="J84"/>
      <c r="K84"/>
      <c r="L84"/>
    </row>
    <row r="85" ht="22.5" customHeight="1" spans="1:12">
      <c r="A85"/>
      <c r="B85"/>
      <c r="C85"/>
      <c r="D85"/>
      <c r="E85"/>
      <c r="F85"/>
      <c r="G85"/>
      <c r="H85"/>
      <c r="I85"/>
      <c r="J85"/>
      <c r="K85"/>
      <c r="L85"/>
    </row>
    <row r="86" ht="22.5" customHeight="1" spans="1:12">
      <c r="A86"/>
      <c r="B86"/>
      <c r="C86"/>
      <c r="D86"/>
      <c r="E86"/>
      <c r="F86"/>
      <c r="G86"/>
      <c r="H86"/>
      <c r="I86"/>
      <c r="J86"/>
      <c r="K86"/>
      <c r="L86"/>
    </row>
    <row r="87" ht="22.5" customHeight="1" spans="1:12">
      <c r="A87"/>
      <c r="B87"/>
      <c r="C87"/>
      <c r="D87"/>
      <c r="E87"/>
      <c r="F87"/>
      <c r="G87"/>
      <c r="H87"/>
      <c r="I87"/>
      <c r="J87"/>
      <c r="K87"/>
      <c r="L87"/>
    </row>
    <row r="88" ht="22.5" customHeight="1" spans="1:12">
      <c r="A88"/>
      <c r="B88"/>
      <c r="C88"/>
      <c r="D88"/>
      <c r="E88"/>
      <c r="F88"/>
      <c r="G88"/>
      <c r="H88"/>
      <c r="I88"/>
      <c r="J88"/>
      <c r="K88"/>
      <c r="L88"/>
    </row>
    <row r="89" ht="22.5" customHeight="1" spans="1:12">
      <c r="A89"/>
      <c r="B89"/>
      <c r="C89"/>
      <c r="D89"/>
      <c r="E89"/>
      <c r="F89"/>
      <c r="G89"/>
      <c r="H89"/>
      <c r="I89"/>
      <c r="J89"/>
      <c r="K89"/>
      <c r="L89"/>
    </row>
    <row r="90" ht="22.5" customHeight="1" spans="1:12">
      <c r="A90"/>
      <c r="B90"/>
      <c r="C90"/>
      <c r="D90"/>
      <c r="E90"/>
      <c r="F90"/>
      <c r="G90"/>
      <c r="H90"/>
      <c r="I90"/>
      <c r="J90"/>
      <c r="K90"/>
      <c r="L90"/>
    </row>
    <row r="91" ht="22.5" customHeight="1" spans="1:12">
      <c r="A91"/>
      <c r="B91"/>
      <c r="C91"/>
      <c r="D91"/>
      <c r="E91"/>
      <c r="F91"/>
      <c r="G91"/>
      <c r="H91"/>
      <c r="I91"/>
      <c r="J91"/>
      <c r="K91"/>
      <c r="L91"/>
    </row>
    <row r="92" ht="22.5" customHeight="1" spans="1:12">
      <c r="A92"/>
      <c r="B92"/>
      <c r="C92"/>
      <c r="D92"/>
      <c r="E92"/>
      <c r="F92"/>
      <c r="G92"/>
      <c r="H92"/>
      <c r="I92"/>
      <c r="J92"/>
      <c r="K92"/>
      <c r="L92"/>
    </row>
    <row r="93" ht="22.5" customHeight="1" spans="1:12">
      <c r="A93"/>
      <c r="B93"/>
      <c r="C93"/>
      <c r="D93"/>
      <c r="E93"/>
      <c r="F93"/>
      <c r="G93"/>
      <c r="H93"/>
      <c r="I93"/>
      <c r="J93"/>
      <c r="K93"/>
      <c r="L93"/>
    </row>
    <row r="94" ht="22.5" customHeight="1" spans="1:12">
      <c r="A94"/>
      <c r="B94"/>
      <c r="C94"/>
      <c r="D94"/>
      <c r="E94"/>
      <c r="F94"/>
      <c r="G94"/>
      <c r="H94"/>
      <c r="I94"/>
      <c r="J94"/>
      <c r="K94"/>
      <c r="L94"/>
    </row>
    <row r="95" ht="22.5" customHeight="1" spans="1:12">
      <c r="A95"/>
      <c r="B95"/>
      <c r="C95"/>
      <c r="D95"/>
      <c r="E95"/>
      <c r="F95"/>
      <c r="G95"/>
      <c r="H95"/>
      <c r="I95"/>
      <c r="J95"/>
      <c r="K95"/>
      <c r="L95"/>
    </row>
    <row r="96" ht="22.5" customHeight="1" spans="1:12">
      <c r="A96"/>
      <c r="B96"/>
      <c r="C96"/>
      <c r="D96"/>
      <c r="E96"/>
      <c r="F96"/>
      <c r="G96"/>
      <c r="H96"/>
      <c r="I96"/>
      <c r="J96"/>
      <c r="K96"/>
      <c r="L96"/>
    </row>
    <row r="97" ht="22.5" customHeight="1" spans="1:12">
      <c r="A97"/>
      <c r="B97"/>
      <c r="C97"/>
      <c r="D97"/>
      <c r="E97"/>
      <c r="F97"/>
      <c r="G97"/>
      <c r="H97"/>
      <c r="I97"/>
      <c r="J97"/>
      <c r="K97"/>
      <c r="L97"/>
    </row>
    <row r="98" ht="22.5" customHeight="1" spans="1:12">
      <c r="A98"/>
      <c r="B98"/>
      <c r="C98"/>
      <c r="D98"/>
      <c r="E98"/>
      <c r="F98"/>
      <c r="G98"/>
      <c r="H98"/>
      <c r="I98"/>
      <c r="J98"/>
      <c r="K98"/>
      <c r="L98"/>
    </row>
    <row r="99" ht="22.5" customHeight="1" spans="1:12">
      <c r="A99"/>
      <c r="B99"/>
      <c r="C99"/>
      <c r="D99"/>
      <c r="E99"/>
      <c r="F99"/>
      <c r="G99"/>
      <c r="H99"/>
      <c r="I99"/>
      <c r="J99"/>
      <c r="K99"/>
      <c r="L99"/>
    </row>
    <row r="100" ht="22.5" customHeight="1" spans="1:12">
      <c r="A100"/>
      <c r="B100"/>
      <c r="C100"/>
      <c r="D100"/>
      <c r="E100"/>
      <c r="F100"/>
      <c r="G100"/>
      <c r="H100"/>
      <c r="I100"/>
      <c r="J100"/>
      <c r="K100"/>
      <c r="L100"/>
    </row>
    <row r="101" ht="22.5" customHeight="1" spans="1:12">
      <c r="A101"/>
      <c r="B101"/>
      <c r="C101"/>
      <c r="D101"/>
      <c r="E101"/>
      <c r="F101"/>
      <c r="G101"/>
      <c r="H101"/>
      <c r="I101"/>
      <c r="J101"/>
      <c r="K101"/>
      <c r="L101"/>
    </row>
    <row r="102" ht="22.5" customHeight="1" spans="1:12">
      <c r="A102"/>
      <c r="B102"/>
      <c r="C102"/>
      <c r="D102"/>
      <c r="E102"/>
      <c r="F102"/>
      <c r="G102"/>
      <c r="H102"/>
      <c r="I102"/>
      <c r="J102"/>
      <c r="K102"/>
      <c r="L102"/>
    </row>
    <row r="103" ht="22.5" customHeight="1" spans="1:12">
      <c r="A103"/>
      <c r="B103"/>
      <c r="C103"/>
      <c r="D103"/>
      <c r="E103"/>
      <c r="F103"/>
      <c r="G103"/>
      <c r="H103"/>
      <c r="I103"/>
      <c r="J103"/>
      <c r="K103"/>
      <c r="L103"/>
    </row>
    <row r="104" ht="22.5" customHeight="1" spans="1:12">
      <c r="A104"/>
      <c r="B104"/>
      <c r="C104"/>
      <c r="D104"/>
      <c r="E104"/>
      <c r="F104"/>
      <c r="G104"/>
      <c r="H104"/>
      <c r="I104"/>
      <c r="J104"/>
      <c r="K104"/>
      <c r="L104"/>
    </row>
    <row r="105" ht="22.5" customHeight="1" spans="1:12">
      <c r="A105"/>
      <c r="B105"/>
      <c r="C105"/>
      <c r="D105"/>
      <c r="E105"/>
      <c r="F105"/>
      <c r="G105"/>
      <c r="H105"/>
      <c r="I105"/>
      <c r="J105"/>
      <c r="K105"/>
      <c r="L105"/>
    </row>
    <row r="106" ht="22.5" customHeight="1" spans="1:12">
      <c r="A106"/>
      <c r="B106"/>
      <c r="C106"/>
      <c r="D106"/>
      <c r="E106"/>
      <c r="F106"/>
      <c r="G106"/>
      <c r="H106"/>
      <c r="I106"/>
      <c r="J106"/>
      <c r="K106"/>
      <c r="L106"/>
    </row>
    <row r="107" ht="22.5" customHeight="1" spans="1:12">
      <c r="A107"/>
      <c r="B107"/>
      <c r="C107"/>
      <c r="D107"/>
      <c r="E107"/>
      <c r="F107"/>
      <c r="G107"/>
      <c r="H107"/>
      <c r="I107"/>
      <c r="J107"/>
      <c r="K107"/>
      <c r="L107"/>
    </row>
    <row r="108" ht="22.5" customHeight="1" spans="1:12">
      <c r="A108"/>
      <c r="B108"/>
      <c r="C108"/>
      <c r="D108"/>
      <c r="E108"/>
      <c r="F108"/>
      <c r="G108"/>
      <c r="H108"/>
      <c r="I108"/>
      <c r="J108"/>
      <c r="K108"/>
      <c r="L108"/>
    </row>
    <row r="109" ht="22.5" customHeight="1" spans="1:12">
      <c r="A109"/>
      <c r="B109"/>
      <c r="C109"/>
      <c r="D109"/>
      <c r="E109"/>
      <c r="F109"/>
      <c r="G109"/>
      <c r="H109"/>
      <c r="I109"/>
      <c r="J109"/>
      <c r="K109"/>
      <c r="L109"/>
    </row>
    <row r="110" ht="22.5" customHeight="1" spans="1:12">
      <c r="A110"/>
      <c r="B110"/>
      <c r="C110"/>
      <c r="D110"/>
      <c r="E110"/>
      <c r="F110"/>
      <c r="G110"/>
      <c r="H110"/>
      <c r="I110"/>
      <c r="J110"/>
      <c r="K110"/>
      <c r="L110"/>
    </row>
    <row r="111" ht="22.5" customHeight="1" spans="1:12">
      <c r="A111"/>
      <c r="B111"/>
      <c r="C111"/>
      <c r="D111"/>
      <c r="E111"/>
      <c r="F111"/>
      <c r="G111"/>
      <c r="H111"/>
      <c r="I111"/>
      <c r="J111"/>
      <c r="K111"/>
      <c r="L111"/>
    </row>
    <row r="112" ht="22.5" customHeight="1" spans="1:12">
      <c r="A112"/>
      <c r="B112"/>
      <c r="C112"/>
      <c r="D112"/>
      <c r="E112"/>
      <c r="F112"/>
      <c r="G112"/>
      <c r="H112"/>
      <c r="I112"/>
      <c r="J112"/>
      <c r="K112"/>
      <c r="L112"/>
    </row>
    <row r="113" ht="22.5" customHeight="1" spans="1:12">
      <c r="A113"/>
      <c r="B113"/>
      <c r="C113"/>
      <c r="D113"/>
      <c r="E113"/>
      <c r="F113"/>
      <c r="G113"/>
      <c r="H113"/>
      <c r="I113"/>
      <c r="J113"/>
      <c r="K113"/>
      <c r="L113"/>
    </row>
    <row r="114" ht="22.5" customHeight="1" spans="1:12">
      <c r="A114"/>
      <c r="B114"/>
      <c r="C114"/>
      <c r="D114"/>
      <c r="E114"/>
      <c r="F114"/>
      <c r="G114"/>
      <c r="H114"/>
      <c r="I114"/>
      <c r="J114"/>
      <c r="K114"/>
      <c r="L114"/>
    </row>
    <row r="115" ht="22.5" customHeight="1" spans="1:12">
      <c r="A115"/>
      <c r="B115"/>
      <c r="C115"/>
      <c r="D115"/>
      <c r="E115"/>
      <c r="F115"/>
      <c r="G115"/>
      <c r="H115"/>
      <c r="I115"/>
      <c r="J115"/>
      <c r="K115"/>
      <c r="L115"/>
    </row>
    <row r="116" ht="22.5" customHeight="1" spans="1:12">
      <c r="A116"/>
      <c r="B116"/>
      <c r="C116"/>
      <c r="D116"/>
      <c r="E116"/>
      <c r="F116"/>
      <c r="G116"/>
      <c r="H116"/>
      <c r="I116"/>
      <c r="J116"/>
      <c r="K116"/>
      <c r="L116"/>
    </row>
    <row r="117" ht="22.5" customHeight="1" spans="1:12">
      <c r="A117"/>
      <c r="B117"/>
      <c r="C117"/>
      <c r="D117"/>
      <c r="E117"/>
      <c r="F117"/>
      <c r="G117"/>
      <c r="H117"/>
      <c r="I117"/>
      <c r="J117"/>
      <c r="K117"/>
      <c r="L117"/>
    </row>
    <row r="118" ht="22.5" customHeight="1" spans="1:12">
      <c r="A118"/>
      <c r="B118"/>
      <c r="C118"/>
      <c r="D118"/>
      <c r="E118"/>
      <c r="F118"/>
      <c r="G118"/>
      <c r="H118"/>
      <c r="I118"/>
      <c r="J118"/>
      <c r="K118"/>
      <c r="L118"/>
    </row>
    <row r="119" ht="22.5" customHeight="1" spans="1:12">
      <c r="A119"/>
      <c r="B119"/>
      <c r="C119"/>
      <c r="D119"/>
      <c r="E119"/>
      <c r="F119"/>
      <c r="G119"/>
      <c r="H119"/>
      <c r="I119"/>
      <c r="J119"/>
      <c r="K119"/>
      <c r="L119"/>
    </row>
    <row r="120" ht="22.5" customHeight="1" spans="1:12">
      <c r="A120"/>
      <c r="B120"/>
      <c r="C120"/>
      <c r="D120"/>
      <c r="E120"/>
      <c r="F120"/>
      <c r="G120"/>
      <c r="H120"/>
      <c r="I120"/>
      <c r="J120"/>
      <c r="K120"/>
      <c r="L120"/>
    </row>
    <row r="121" ht="22.5" customHeight="1" spans="1:12">
      <c r="A121"/>
      <c r="B121"/>
      <c r="C121"/>
      <c r="D121"/>
      <c r="E121"/>
      <c r="F121"/>
      <c r="G121"/>
      <c r="H121"/>
      <c r="I121"/>
      <c r="J121"/>
      <c r="K121"/>
      <c r="L121"/>
    </row>
    <row r="122" ht="22.5" customHeight="1" spans="1:12">
      <c r="A122"/>
      <c r="B122"/>
      <c r="C122"/>
      <c r="D122"/>
      <c r="E122"/>
      <c r="F122"/>
      <c r="G122"/>
      <c r="H122"/>
      <c r="I122"/>
      <c r="J122"/>
      <c r="K122"/>
      <c r="L122"/>
    </row>
    <row r="123" ht="22.5" customHeight="1" spans="1:12">
      <c r="A123"/>
      <c r="B123"/>
      <c r="C123"/>
      <c r="D123"/>
      <c r="E123"/>
      <c r="F123"/>
      <c r="G123"/>
      <c r="H123"/>
      <c r="I123"/>
      <c r="J123"/>
      <c r="K123"/>
      <c r="L123"/>
    </row>
    <row r="124" ht="22.5" customHeight="1" spans="1:12">
      <c r="A124"/>
      <c r="B124"/>
      <c r="C124"/>
      <c r="D124"/>
      <c r="E124"/>
      <c r="F124"/>
      <c r="G124"/>
      <c r="H124"/>
      <c r="I124"/>
      <c r="J124"/>
      <c r="K124"/>
      <c r="L124"/>
    </row>
    <row r="125" ht="22.5" customHeight="1" spans="1:12">
      <c r="A125"/>
      <c r="B125"/>
      <c r="C125"/>
      <c r="D125"/>
      <c r="E125"/>
      <c r="F125"/>
      <c r="G125"/>
      <c r="H125"/>
      <c r="I125"/>
      <c r="J125"/>
      <c r="K125"/>
      <c r="L125"/>
    </row>
    <row r="126" ht="22.5" customHeight="1" spans="1:12">
      <c r="A126"/>
      <c r="B126"/>
      <c r="C126"/>
      <c r="D126"/>
      <c r="E126"/>
      <c r="F126"/>
      <c r="G126"/>
      <c r="H126"/>
      <c r="I126"/>
      <c r="J126"/>
      <c r="K126"/>
      <c r="L126"/>
    </row>
    <row r="127" ht="22.5" customHeight="1" spans="1:12">
      <c r="A127"/>
      <c r="B127"/>
      <c r="C127"/>
      <c r="D127"/>
      <c r="E127"/>
      <c r="F127"/>
      <c r="G127"/>
      <c r="H127"/>
      <c r="I127"/>
      <c r="J127"/>
      <c r="K127"/>
      <c r="L127"/>
    </row>
    <row r="128" ht="22.5" customHeight="1" spans="1:12">
      <c r="A128"/>
      <c r="B128"/>
      <c r="C128"/>
      <c r="D128"/>
      <c r="E128"/>
      <c r="F128"/>
      <c r="G128"/>
      <c r="H128"/>
      <c r="I128"/>
      <c r="J128"/>
      <c r="K128"/>
      <c r="L128"/>
    </row>
    <row r="129" ht="22.5" customHeight="1" spans="1:12">
      <c r="A129"/>
      <c r="B129"/>
      <c r="C129"/>
      <c r="D129"/>
      <c r="E129"/>
      <c r="F129"/>
      <c r="G129"/>
      <c r="H129"/>
      <c r="I129"/>
      <c r="J129"/>
      <c r="K129"/>
      <c r="L129"/>
    </row>
    <row r="130" ht="22.5" customHeight="1" spans="1:12">
      <c r="A130"/>
      <c r="B130"/>
      <c r="C130"/>
      <c r="D130"/>
      <c r="E130"/>
      <c r="F130"/>
      <c r="G130"/>
      <c r="H130"/>
      <c r="I130"/>
      <c r="J130"/>
      <c r="K130"/>
      <c r="L130"/>
    </row>
    <row r="131" ht="22.5" customHeight="1" spans="1:12">
      <c r="A131"/>
      <c r="B131"/>
      <c r="C131"/>
      <c r="D131"/>
      <c r="E131"/>
      <c r="F131"/>
      <c r="G131"/>
      <c r="H131"/>
      <c r="I131"/>
      <c r="J131"/>
      <c r="K131"/>
      <c r="L131"/>
    </row>
    <row r="132" ht="22.5" customHeight="1" spans="1:12">
      <c r="A132"/>
      <c r="B132"/>
      <c r="C132"/>
      <c r="D132"/>
      <c r="E132"/>
      <c r="F132"/>
      <c r="G132"/>
      <c r="H132"/>
      <c r="I132"/>
      <c r="J132"/>
      <c r="K132"/>
      <c r="L132"/>
    </row>
    <row r="133" ht="22.5" customHeight="1" spans="1:12">
      <c r="A133"/>
      <c r="B133"/>
      <c r="C133"/>
      <c r="D133"/>
      <c r="E133"/>
      <c r="F133"/>
      <c r="G133"/>
      <c r="H133"/>
      <c r="I133"/>
      <c r="J133"/>
      <c r="K133"/>
      <c r="L133"/>
    </row>
    <row r="134" ht="22.5" customHeight="1" spans="1:12">
      <c r="A134"/>
      <c r="B134"/>
      <c r="C134"/>
      <c r="D134"/>
      <c r="E134"/>
      <c r="F134"/>
      <c r="G134"/>
      <c r="H134"/>
      <c r="I134"/>
      <c r="J134"/>
      <c r="K134"/>
      <c r="L134"/>
    </row>
    <row r="135" ht="22.5" customHeight="1" spans="1:12">
      <c r="A135"/>
      <c r="B135"/>
      <c r="C135"/>
      <c r="D135"/>
      <c r="E135"/>
      <c r="F135"/>
      <c r="G135"/>
      <c r="H135"/>
      <c r="I135"/>
      <c r="J135"/>
      <c r="K135"/>
      <c r="L135"/>
    </row>
    <row r="136" ht="22.5" customHeight="1" spans="1:12">
      <c r="A136"/>
      <c r="B136"/>
      <c r="C136"/>
      <c r="D136"/>
      <c r="E136"/>
      <c r="F136"/>
      <c r="G136"/>
      <c r="H136"/>
      <c r="I136"/>
      <c r="J136"/>
      <c r="K136"/>
      <c r="L136"/>
    </row>
    <row r="137" ht="22.5" customHeight="1" spans="1:12">
      <c r="A137"/>
      <c r="B137"/>
      <c r="C137"/>
      <c r="D137"/>
      <c r="E137"/>
      <c r="F137"/>
      <c r="G137"/>
      <c r="H137"/>
      <c r="I137"/>
      <c r="J137"/>
      <c r="K137"/>
      <c r="L137"/>
    </row>
    <row r="138" ht="22.5" customHeight="1" spans="1:12">
      <c r="A138"/>
      <c r="B138"/>
      <c r="C138"/>
      <c r="D138"/>
      <c r="E138"/>
      <c r="F138"/>
      <c r="G138"/>
      <c r="H138"/>
      <c r="I138"/>
      <c r="J138"/>
      <c r="K138"/>
      <c r="L138"/>
    </row>
    <row r="139" ht="22.5" customHeight="1" spans="1:12">
      <c r="A139"/>
      <c r="B139"/>
      <c r="C139"/>
      <c r="D139"/>
      <c r="E139"/>
      <c r="F139"/>
      <c r="G139"/>
      <c r="H139"/>
      <c r="I139"/>
      <c r="J139"/>
      <c r="K139"/>
      <c r="L139"/>
    </row>
    <row r="140" ht="22.5" customHeight="1" spans="1:12">
      <c r="A140"/>
      <c r="B140"/>
      <c r="C140"/>
      <c r="D140"/>
      <c r="E140"/>
      <c r="F140"/>
      <c r="G140"/>
      <c r="H140"/>
      <c r="I140"/>
      <c r="J140"/>
      <c r="K140"/>
      <c r="L140"/>
    </row>
    <row r="141" ht="22.5" customHeight="1" spans="1:12">
      <c r="A141"/>
      <c r="B141"/>
      <c r="C141"/>
      <c r="D141"/>
      <c r="E141"/>
      <c r="F141"/>
      <c r="G141"/>
      <c r="H141"/>
      <c r="I141"/>
      <c r="J141"/>
      <c r="K141"/>
      <c r="L141"/>
    </row>
    <row r="142" ht="22.5" customHeight="1" spans="1:12">
      <c r="A142"/>
      <c r="B142"/>
      <c r="C142"/>
      <c r="D142"/>
      <c r="E142"/>
      <c r="F142"/>
      <c r="G142"/>
      <c r="H142"/>
      <c r="I142"/>
      <c r="J142"/>
      <c r="K142"/>
      <c r="L142"/>
    </row>
    <row r="143" ht="22.5" customHeight="1" spans="1:12">
      <c r="A143"/>
      <c r="B143"/>
      <c r="C143"/>
      <c r="D143"/>
      <c r="E143"/>
      <c r="F143"/>
      <c r="G143"/>
      <c r="H143"/>
      <c r="I143"/>
      <c r="J143"/>
      <c r="K143"/>
      <c r="L143"/>
    </row>
    <row r="144" ht="22.5" customHeight="1" spans="1:12">
      <c r="A144"/>
      <c r="B144"/>
      <c r="C144"/>
      <c r="D144"/>
      <c r="E144"/>
      <c r="F144"/>
      <c r="G144"/>
      <c r="H144"/>
      <c r="I144"/>
      <c r="J144"/>
      <c r="K144"/>
      <c r="L144"/>
    </row>
    <row r="145" ht="22.5" customHeight="1" spans="1:12">
      <c r="A145"/>
      <c r="B145"/>
      <c r="C145"/>
      <c r="D145"/>
      <c r="E145"/>
      <c r="F145"/>
      <c r="G145"/>
      <c r="H145"/>
      <c r="I145"/>
      <c r="J145"/>
      <c r="K145"/>
      <c r="L145"/>
    </row>
    <row r="146" ht="22.5" customHeight="1" spans="1:12">
      <c r="A146"/>
      <c r="B146"/>
      <c r="C146"/>
      <c r="D146"/>
      <c r="E146"/>
      <c r="F146"/>
      <c r="G146"/>
      <c r="H146"/>
      <c r="I146"/>
      <c r="J146"/>
      <c r="K146"/>
      <c r="L146"/>
    </row>
    <row r="147" ht="22.5" customHeight="1" spans="1:12">
      <c r="A147"/>
      <c r="B147"/>
      <c r="C147"/>
      <c r="D147"/>
      <c r="E147"/>
      <c r="F147"/>
      <c r="G147"/>
      <c r="H147"/>
      <c r="I147"/>
      <c r="J147"/>
      <c r="K147"/>
      <c r="L147"/>
    </row>
    <row r="148" ht="22.5" customHeight="1" spans="1:12">
      <c r="A148"/>
      <c r="B148"/>
      <c r="C148"/>
      <c r="D148"/>
      <c r="E148"/>
      <c r="F148"/>
      <c r="G148"/>
      <c r="H148"/>
      <c r="I148"/>
      <c r="J148"/>
      <c r="K148"/>
      <c r="L148"/>
    </row>
    <row r="149" ht="22.5" customHeight="1" spans="1:12">
      <c r="A149"/>
      <c r="B149"/>
      <c r="C149"/>
      <c r="D149"/>
      <c r="E149"/>
      <c r="F149"/>
      <c r="G149"/>
      <c r="H149"/>
      <c r="I149"/>
      <c r="J149"/>
      <c r="K149"/>
      <c r="L149"/>
    </row>
    <row r="150" ht="22.5" customHeight="1" spans="1:12">
      <c r="A150"/>
      <c r="B150"/>
      <c r="C150"/>
      <c r="D150"/>
      <c r="E150"/>
      <c r="F150"/>
      <c r="G150"/>
      <c r="H150"/>
      <c r="I150"/>
      <c r="J150"/>
      <c r="K150"/>
      <c r="L150"/>
    </row>
    <row r="151" ht="22.5" customHeight="1" spans="1:12">
      <c r="A151"/>
      <c r="B151"/>
      <c r="C151"/>
      <c r="D151"/>
      <c r="E151"/>
      <c r="F151"/>
      <c r="G151"/>
      <c r="H151"/>
      <c r="I151"/>
      <c r="J151"/>
      <c r="K151"/>
      <c r="L151"/>
    </row>
    <row r="152" ht="22.5" customHeight="1" spans="1:12">
      <c r="A152"/>
      <c r="B152"/>
      <c r="C152"/>
      <c r="D152"/>
      <c r="E152"/>
      <c r="F152"/>
      <c r="G152"/>
      <c r="H152"/>
      <c r="I152"/>
      <c r="J152"/>
      <c r="K152"/>
      <c r="L152"/>
    </row>
    <row r="153" ht="22.5" customHeight="1" spans="1:12">
      <c r="A153"/>
      <c r="B153"/>
      <c r="C153"/>
      <c r="D153"/>
      <c r="E153"/>
      <c r="F153"/>
      <c r="G153"/>
      <c r="H153"/>
      <c r="I153"/>
      <c r="J153"/>
      <c r="K153"/>
      <c r="L153"/>
    </row>
    <row r="154" ht="22.5" customHeight="1" spans="1:12">
      <c r="A154"/>
      <c r="B154"/>
      <c r="C154"/>
      <c r="D154"/>
      <c r="E154"/>
      <c r="F154"/>
      <c r="G154"/>
      <c r="H154"/>
      <c r="I154"/>
      <c r="J154"/>
      <c r="K154"/>
      <c r="L154"/>
    </row>
    <row r="155" ht="22.5" customHeight="1" spans="1:12">
      <c r="A155"/>
      <c r="B155"/>
      <c r="C155"/>
      <c r="D155"/>
      <c r="E155"/>
      <c r="F155"/>
      <c r="G155"/>
      <c r="H155"/>
      <c r="I155"/>
      <c r="J155"/>
      <c r="K155"/>
      <c r="L155"/>
    </row>
    <row r="156" ht="22.5" customHeight="1" spans="1:12">
      <c r="A156"/>
      <c r="B156"/>
      <c r="C156"/>
      <c r="D156"/>
      <c r="E156"/>
      <c r="F156"/>
      <c r="G156"/>
      <c r="H156"/>
      <c r="I156"/>
      <c r="J156"/>
      <c r="K156"/>
      <c r="L156"/>
    </row>
    <row r="157" ht="22.5" customHeight="1" spans="1:12">
      <c r="A157"/>
      <c r="B157"/>
      <c r="C157"/>
      <c r="D157"/>
      <c r="E157"/>
      <c r="F157"/>
      <c r="G157"/>
      <c r="H157"/>
      <c r="I157"/>
      <c r="J157"/>
      <c r="K157"/>
      <c r="L157"/>
    </row>
    <row r="158" ht="22.5" customHeight="1" spans="1:12">
      <c r="A158"/>
      <c r="B158"/>
      <c r="C158"/>
      <c r="D158"/>
      <c r="E158"/>
      <c r="F158"/>
      <c r="G158"/>
      <c r="H158"/>
      <c r="I158"/>
      <c r="J158"/>
      <c r="K158"/>
      <c r="L158"/>
    </row>
    <row r="159" ht="22.5" customHeight="1" spans="1:12">
      <c r="A159"/>
      <c r="B159"/>
      <c r="C159"/>
      <c r="D159"/>
      <c r="E159"/>
      <c r="F159"/>
      <c r="G159"/>
      <c r="H159"/>
      <c r="I159"/>
      <c r="J159"/>
      <c r="K159"/>
      <c r="L159"/>
    </row>
    <row r="160" ht="22.5" customHeight="1" spans="1:12">
      <c r="A160"/>
      <c r="B160"/>
      <c r="C160"/>
      <c r="D160"/>
      <c r="E160"/>
      <c r="F160"/>
      <c r="G160"/>
      <c r="H160"/>
      <c r="I160"/>
      <c r="J160"/>
      <c r="K160"/>
      <c r="L160"/>
    </row>
    <row r="161" ht="22.5" customHeight="1" spans="1:12">
      <c r="A161"/>
      <c r="B161"/>
      <c r="C161"/>
      <c r="D161"/>
      <c r="E161"/>
      <c r="F161"/>
      <c r="G161"/>
      <c r="H161"/>
      <c r="I161"/>
      <c r="J161"/>
      <c r="K161"/>
      <c r="L161"/>
    </row>
    <row r="162" ht="22.5" customHeight="1" spans="1:12">
      <c r="A162"/>
      <c r="B162"/>
      <c r="C162"/>
      <c r="D162"/>
      <c r="E162"/>
      <c r="F162"/>
      <c r="G162"/>
      <c r="H162"/>
      <c r="I162"/>
      <c r="J162"/>
      <c r="K162"/>
      <c r="L162"/>
    </row>
    <row r="163" ht="22.5" customHeight="1" spans="1:12">
      <c r="A163"/>
      <c r="B163"/>
      <c r="C163"/>
      <c r="D163"/>
      <c r="E163"/>
      <c r="F163"/>
      <c r="G163"/>
      <c r="H163"/>
      <c r="I163"/>
      <c r="J163"/>
      <c r="K163"/>
      <c r="L163"/>
    </row>
    <row r="164" ht="22.5" customHeight="1" spans="1:12">
      <c r="A164"/>
      <c r="B164"/>
      <c r="C164"/>
      <c r="D164"/>
      <c r="E164"/>
      <c r="F164"/>
      <c r="G164"/>
      <c r="H164"/>
      <c r="I164"/>
      <c r="J164"/>
      <c r="K164"/>
      <c r="L164"/>
    </row>
    <row r="165" ht="22.5" customHeight="1" spans="1:12">
      <c r="A165"/>
      <c r="B165"/>
      <c r="C165"/>
      <c r="D165"/>
      <c r="E165"/>
      <c r="F165"/>
      <c r="G165"/>
      <c r="H165"/>
      <c r="I165"/>
      <c r="J165"/>
      <c r="K165"/>
      <c r="L165"/>
    </row>
    <row r="166" ht="22.5" customHeight="1" spans="1:12">
      <c r="A166"/>
      <c r="B166"/>
      <c r="C166"/>
      <c r="D166"/>
      <c r="E166"/>
      <c r="F166"/>
      <c r="G166"/>
      <c r="H166"/>
      <c r="I166"/>
      <c r="J166"/>
      <c r="K166"/>
      <c r="L166"/>
    </row>
    <row r="167" ht="22.5" customHeight="1" spans="1:12">
      <c r="A167"/>
      <c r="B167"/>
      <c r="C167"/>
      <c r="D167"/>
      <c r="E167"/>
      <c r="F167"/>
      <c r="G167"/>
      <c r="H167"/>
      <c r="I167"/>
      <c r="J167"/>
      <c r="K167"/>
      <c r="L167"/>
    </row>
    <row r="168" ht="22.5" customHeight="1" spans="1:12">
      <c r="A168"/>
      <c r="B168"/>
      <c r="C168"/>
      <c r="D168"/>
      <c r="E168"/>
      <c r="F168"/>
      <c r="G168"/>
      <c r="H168"/>
      <c r="I168"/>
      <c r="J168"/>
      <c r="K168"/>
      <c r="L168"/>
    </row>
    <row r="169" ht="22.5" customHeight="1" spans="1:12">
      <c r="A169"/>
      <c r="B169"/>
      <c r="C169"/>
      <c r="D169"/>
      <c r="E169"/>
      <c r="F169"/>
      <c r="G169"/>
      <c r="H169"/>
      <c r="I169"/>
      <c r="J169"/>
      <c r="K169"/>
      <c r="L169"/>
    </row>
    <row r="170" ht="22.5" customHeight="1" spans="1:12">
      <c r="A170"/>
      <c r="B170"/>
      <c r="C170"/>
      <c r="D170"/>
      <c r="E170"/>
      <c r="F170"/>
      <c r="G170"/>
      <c r="H170"/>
      <c r="I170"/>
      <c r="J170"/>
      <c r="K170"/>
      <c r="L170"/>
    </row>
    <row r="171" ht="22.5" customHeight="1" spans="1:12">
      <c r="A171"/>
      <c r="B171"/>
      <c r="C171"/>
      <c r="D171"/>
      <c r="E171"/>
      <c r="F171"/>
      <c r="G171"/>
      <c r="H171"/>
      <c r="I171"/>
      <c r="J171"/>
      <c r="K171"/>
      <c r="L171"/>
    </row>
    <row r="172" ht="22.5" customHeight="1" spans="1:12">
      <c r="A172"/>
      <c r="B172"/>
      <c r="C172"/>
      <c r="D172"/>
      <c r="E172"/>
      <c r="F172"/>
      <c r="G172"/>
      <c r="H172"/>
      <c r="I172"/>
      <c r="J172"/>
      <c r="K172"/>
      <c r="L172"/>
    </row>
    <row r="173" ht="22.5" customHeight="1" spans="1:12">
      <c r="A173"/>
      <c r="B173"/>
      <c r="C173"/>
      <c r="D173"/>
      <c r="E173"/>
      <c r="F173"/>
      <c r="G173"/>
      <c r="H173"/>
      <c r="I173"/>
      <c r="J173"/>
      <c r="K173"/>
      <c r="L173"/>
    </row>
    <row r="174" ht="22.5" customHeight="1" spans="1:12">
      <c r="A174"/>
      <c r="B174"/>
      <c r="C174"/>
      <c r="D174"/>
      <c r="E174"/>
      <c r="F174"/>
      <c r="G174"/>
      <c r="H174"/>
      <c r="I174"/>
      <c r="J174"/>
      <c r="K174"/>
      <c r="L174"/>
    </row>
    <row r="175" ht="22.5" customHeight="1" spans="1:12">
      <c r="A175"/>
      <c r="B175"/>
      <c r="C175"/>
      <c r="D175"/>
      <c r="E175"/>
      <c r="F175"/>
      <c r="G175"/>
      <c r="H175"/>
      <c r="I175"/>
      <c r="J175"/>
      <c r="K175"/>
      <c r="L175"/>
    </row>
    <row r="176" ht="22.5" customHeight="1" spans="1:12">
      <c r="A176"/>
      <c r="B176"/>
      <c r="C176"/>
      <c r="D176"/>
      <c r="E176"/>
      <c r="F176"/>
      <c r="G176"/>
      <c r="H176"/>
      <c r="I176"/>
      <c r="J176"/>
      <c r="K176"/>
      <c r="L176"/>
    </row>
    <row r="177" ht="22.5" customHeight="1" spans="1:12">
      <c r="A177"/>
      <c r="B177"/>
      <c r="C177"/>
      <c r="D177"/>
      <c r="E177"/>
      <c r="F177"/>
      <c r="G177"/>
      <c r="H177"/>
      <c r="I177"/>
      <c r="J177"/>
      <c r="K177"/>
      <c r="L177"/>
    </row>
    <row r="178" ht="22.5" customHeight="1" spans="1:12">
      <c r="A178"/>
      <c r="B178"/>
      <c r="C178"/>
      <c r="D178"/>
      <c r="E178"/>
      <c r="F178"/>
      <c r="G178"/>
      <c r="H178"/>
      <c r="I178"/>
      <c r="J178"/>
      <c r="K178"/>
      <c r="L178"/>
    </row>
    <row r="179" ht="22.5" customHeight="1" spans="1:12">
      <c r="A179"/>
      <c r="B179"/>
      <c r="C179"/>
      <c r="D179"/>
      <c r="E179"/>
      <c r="F179"/>
      <c r="G179"/>
      <c r="H179"/>
      <c r="I179"/>
      <c r="J179"/>
      <c r="K179"/>
      <c r="L179"/>
    </row>
    <row r="180" ht="22.5" customHeight="1" spans="1:12">
      <c r="A180"/>
      <c r="B180"/>
      <c r="C180"/>
      <c r="D180"/>
      <c r="E180"/>
      <c r="F180"/>
      <c r="G180"/>
      <c r="H180"/>
      <c r="I180"/>
      <c r="J180"/>
      <c r="K180"/>
      <c r="L180"/>
    </row>
    <row r="181" ht="22.5" customHeight="1" spans="1:12">
      <c r="A181"/>
      <c r="B181"/>
      <c r="C181"/>
      <c r="D181"/>
      <c r="E181"/>
      <c r="F181"/>
      <c r="G181"/>
      <c r="H181"/>
      <c r="I181"/>
      <c r="J181"/>
      <c r="K181"/>
      <c r="L181"/>
    </row>
    <row r="182" ht="22.5" customHeight="1" spans="1:12">
      <c r="A182"/>
      <c r="B182"/>
      <c r="C182"/>
      <c r="D182"/>
      <c r="E182"/>
      <c r="F182"/>
      <c r="G182"/>
      <c r="H182"/>
      <c r="I182"/>
      <c r="J182"/>
      <c r="K182"/>
      <c r="L182"/>
    </row>
    <row r="183" ht="22.5" customHeight="1" spans="1:12">
      <c r="A183"/>
      <c r="B183"/>
      <c r="C183"/>
      <c r="D183"/>
      <c r="E183"/>
      <c r="F183"/>
      <c r="G183"/>
      <c r="H183"/>
      <c r="I183"/>
      <c r="J183"/>
      <c r="K183"/>
      <c r="L183"/>
    </row>
    <row r="184" ht="22.5" customHeight="1" spans="1:12">
      <c r="A184"/>
      <c r="B184"/>
      <c r="C184"/>
      <c r="D184"/>
      <c r="E184"/>
      <c r="F184"/>
      <c r="G184"/>
      <c r="H184"/>
      <c r="I184"/>
      <c r="J184"/>
      <c r="K184"/>
      <c r="L184"/>
    </row>
    <row r="185" ht="22.5" customHeight="1" spans="1:12">
      <c r="A185"/>
      <c r="B185"/>
      <c r="C185"/>
      <c r="D185"/>
      <c r="E185"/>
      <c r="F185"/>
      <c r="G185"/>
      <c r="H185"/>
      <c r="I185"/>
      <c r="J185"/>
      <c r="K185"/>
      <c r="L185"/>
    </row>
    <row r="186" ht="22.5" customHeight="1" spans="1:12">
      <c r="A186"/>
      <c r="B186"/>
      <c r="C186"/>
      <c r="D186"/>
      <c r="E186"/>
      <c r="F186"/>
      <c r="G186"/>
      <c r="H186"/>
      <c r="I186"/>
      <c r="J186"/>
      <c r="K186"/>
      <c r="L186"/>
    </row>
    <row r="187" ht="22.5" customHeight="1" spans="1:12">
      <c r="A187"/>
      <c r="B187"/>
      <c r="C187"/>
      <c r="D187"/>
      <c r="E187"/>
      <c r="F187"/>
      <c r="G187"/>
      <c r="H187"/>
      <c r="I187"/>
      <c r="J187"/>
      <c r="K187"/>
      <c r="L187"/>
    </row>
    <row r="188" ht="22.5" customHeight="1" spans="1:12">
      <c r="A188"/>
      <c r="B188"/>
      <c r="C188"/>
      <c r="D188"/>
      <c r="E188"/>
      <c r="F188"/>
      <c r="G188"/>
      <c r="H188"/>
      <c r="I188"/>
      <c r="J188"/>
      <c r="K188"/>
      <c r="L188"/>
    </row>
    <row r="189" ht="22.5" customHeight="1" spans="1:12">
      <c r="A189"/>
      <c r="B189"/>
      <c r="C189"/>
      <c r="D189"/>
      <c r="E189"/>
      <c r="F189"/>
      <c r="G189"/>
      <c r="H189"/>
      <c r="I189"/>
      <c r="J189"/>
      <c r="K189"/>
      <c r="L189"/>
    </row>
    <row r="190" ht="22.5" customHeight="1" spans="1:12">
      <c r="A190"/>
      <c r="B190"/>
      <c r="C190"/>
      <c r="D190"/>
      <c r="E190"/>
      <c r="F190"/>
      <c r="G190"/>
      <c r="H190"/>
      <c r="I190"/>
      <c r="J190"/>
      <c r="K190"/>
      <c r="L190"/>
    </row>
    <row r="191" ht="22.5" customHeight="1" spans="1:12">
      <c r="A191"/>
      <c r="B191"/>
      <c r="C191"/>
      <c r="D191"/>
      <c r="E191"/>
      <c r="F191"/>
      <c r="G191"/>
      <c r="H191"/>
      <c r="I191"/>
      <c r="J191"/>
      <c r="K191"/>
      <c r="L191"/>
    </row>
    <row r="192" ht="22.5" customHeight="1" spans="1:12">
      <c r="A192"/>
      <c r="B192"/>
      <c r="C192"/>
      <c r="D192"/>
      <c r="E192"/>
      <c r="F192"/>
      <c r="G192"/>
      <c r="H192"/>
      <c r="I192"/>
      <c r="J192"/>
      <c r="K192"/>
      <c r="L192"/>
    </row>
    <row r="193" ht="22.5" customHeight="1" spans="1:12">
      <c r="A193"/>
      <c r="B193"/>
      <c r="C193"/>
      <c r="D193"/>
      <c r="E193"/>
      <c r="F193"/>
      <c r="G193"/>
      <c r="H193"/>
      <c r="I193"/>
      <c r="J193"/>
      <c r="K193"/>
      <c r="L193"/>
    </row>
    <row r="194" ht="22.5" customHeight="1" spans="1:12">
      <c r="A194"/>
      <c r="B194"/>
      <c r="C194"/>
      <c r="D194"/>
      <c r="E194"/>
      <c r="F194"/>
      <c r="G194"/>
      <c r="H194"/>
      <c r="I194"/>
      <c r="J194"/>
      <c r="K194"/>
      <c r="L194"/>
    </row>
    <row r="195" ht="22.5" customHeight="1" spans="1:12">
      <c r="A195"/>
      <c r="B195"/>
      <c r="C195"/>
      <c r="D195"/>
      <c r="E195"/>
      <c r="F195"/>
      <c r="G195"/>
      <c r="H195"/>
      <c r="I195"/>
      <c r="J195"/>
      <c r="K195"/>
      <c r="L195"/>
    </row>
    <row r="196" ht="22.5" customHeight="1" spans="1:12">
      <c r="A196"/>
      <c r="B196"/>
      <c r="C196"/>
      <c r="D196"/>
      <c r="E196"/>
      <c r="F196"/>
      <c r="G196"/>
      <c r="H196"/>
      <c r="I196"/>
      <c r="J196"/>
      <c r="K196"/>
      <c r="L196"/>
    </row>
    <row r="197" ht="22.5" customHeight="1" spans="1:12">
      <c r="A197"/>
      <c r="B197"/>
      <c r="C197"/>
      <c r="D197"/>
      <c r="E197"/>
      <c r="F197"/>
      <c r="G197"/>
      <c r="H197"/>
      <c r="I197"/>
      <c r="J197"/>
      <c r="K197"/>
      <c r="L197"/>
    </row>
    <row r="198" ht="22.5" customHeight="1" spans="1:12">
      <c r="A198"/>
      <c r="B198"/>
      <c r="C198"/>
      <c r="D198"/>
      <c r="E198"/>
      <c r="F198"/>
      <c r="G198"/>
      <c r="H198"/>
      <c r="I198"/>
      <c r="J198"/>
      <c r="K198"/>
      <c r="L198"/>
    </row>
    <row r="199" ht="22.5" customHeight="1" spans="1:12">
      <c r="A199"/>
      <c r="B199"/>
      <c r="C199"/>
      <c r="D199"/>
      <c r="E199"/>
      <c r="F199"/>
      <c r="G199"/>
      <c r="H199"/>
      <c r="I199"/>
      <c r="J199"/>
      <c r="K199"/>
      <c r="L199"/>
    </row>
    <row r="200" ht="22.5" customHeight="1" spans="1:12">
      <c r="A200"/>
      <c r="B200"/>
      <c r="C200"/>
      <c r="D200"/>
      <c r="E200"/>
      <c r="F200"/>
      <c r="G200"/>
      <c r="H200"/>
      <c r="I200"/>
      <c r="J200"/>
      <c r="K200"/>
      <c r="L200"/>
    </row>
    <row r="201" ht="22.5" customHeight="1" spans="1:12">
      <c r="A201"/>
      <c r="B201"/>
      <c r="C201"/>
      <c r="D201"/>
      <c r="E201"/>
      <c r="F201"/>
      <c r="G201"/>
      <c r="H201"/>
      <c r="I201"/>
      <c r="J201"/>
      <c r="K201"/>
      <c r="L201"/>
    </row>
    <row r="202" ht="22.5" customHeight="1" spans="1:12">
      <c r="A202"/>
      <c r="B202"/>
      <c r="C202"/>
      <c r="D202"/>
      <c r="E202"/>
      <c r="F202"/>
      <c r="G202"/>
      <c r="H202"/>
      <c r="I202"/>
      <c r="J202"/>
      <c r="K202"/>
      <c r="L202"/>
    </row>
    <row r="203" ht="22.5" customHeight="1" spans="1:12">
      <c r="A203"/>
      <c r="B203"/>
      <c r="C203"/>
      <c r="D203"/>
      <c r="E203"/>
      <c r="F203"/>
      <c r="G203"/>
      <c r="H203"/>
      <c r="I203"/>
      <c r="J203"/>
      <c r="K203"/>
      <c r="L203"/>
    </row>
    <row r="204" ht="22.5" customHeight="1" spans="1:12">
      <c r="A204"/>
      <c r="B204"/>
      <c r="C204"/>
      <c r="D204"/>
      <c r="E204"/>
      <c r="F204"/>
      <c r="G204"/>
      <c r="H204"/>
      <c r="I204"/>
      <c r="J204"/>
      <c r="K204"/>
      <c r="L204"/>
    </row>
    <row r="205" ht="22.5" customHeight="1" spans="1:12">
      <c r="A205"/>
      <c r="B205"/>
      <c r="C205"/>
      <c r="D205"/>
      <c r="E205"/>
      <c r="F205"/>
      <c r="G205"/>
      <c r="H205"/>
      <c r="I205"/>
      <c r="J205"/>
      <c r="K205"/>
      <c r="L205"/>
    </row>
    <row r="206" ht="22.5" customHeight="1" spans="1:12">
      <c r="A206"/>
      <c r="B206"/>
      <c r="C206"/>
      <c r="D206"/>
      <c r="E206"/>
      <c r="F206"/>
      <c r="G206"/>
      <c r="H206"/>
      <c r="I206"/>
      <c r="J206"/>
      <c r="K206"/>
      <c r="L206"/>
    </row>
    <row r="207" ht="22.5" customHeight="1" spans="1:12">
      <c r="A207"/>
      <c r="B207"/>
      <c r="C207"/>
      <c r="D207"/>
      <c r="E207"/>
      <c r="F207"/>
      <c r="G207"/>
      <c r="H207"/>
      <c r="I207"/>
      <c r="J207"/>
      <c r="K207"/>
      <c r="L207"/>
    </row>
    <row r="208" ht="22.5" customHeight="1" spans="1:12">
      <c r="A208"/>
      <c r="B208"/>
      <c r="C208"/>
      <c r="D208"/>
      <c r="E208"/>
      <c r="F208"/>
      <c r="G208"/>
      <c r="H208"/>
      <c r="I208"/>
      <c r="J208"/>
      <c r="K208"/>
      <c r="L208"/>
    </row>
    <row r="209" ht="22.5" customHeight="1" spans="1:12">
      <c r="A209"/>
      <c r="B209"/>
      <c r="C209"/>
      <c r="D209"/>
      <c r="E209"/>
      <c r="F209"/>
      <c r="G209"/>
      <c r="H209"/>
      <c r="I209"/>
      <c r="J209"/>
      <c r="K209"/>
      <c r="L209"/>
    </row>
    <row r="210" ht="22.5" customHeight="1" spans="1:12">
      <c r="A210"/>
      <c r="B210"/>
      <c r="C210"/>
      <c r="D210"/>
      <c r="E210"/>
      <c r="F210"/>
      <c r="G210"/>
      <c r="H210"/>
      <c r="I210"/>
      <c r="J210"/>
      <c r="K210"/>
      <c r="L210"/>
    </row>
    <row r="211" ht="22.5" customHeight="1" spans="1:12">
      <c r="A211"/>
      <c r="B211"/>
      <c r="C211"/>
      <c r="D211"/>
      <c r="E211"/>
      <c r="F211"/>
      <c r="G211"/>
      <c r="H211"/>
      <c r="I211"/>
      <c r="J211"/>
      <c r="K211"/>
      <c r="L211"/>
    </row>
    <row r="212" ht="22.5" customHeight="1" spans="1:12">
      <c r="A212"/>
      <c r="B212"/>
      <c r="C212"/>
      <c r="D212"/>
      <c r="E212"/>
      <c r="F212"/>
      <c r="G212"/>
      <c r="H212"/>
      <c r="I212"/>
      <c r="J212"/>
      <c r="K212"/>
      <c r="L212"/>
    </row>
    <row r="213" ht="22.5" customHeight="1" spans="1:12">
      <c r="A213"/>
      <c r="B213"/>
      <c r="C213"/>
      <c r="D213"/>
      <c r="E213"/>
      <c r="F213"/>
      <c r="G213"/>
      <c r="H213"/>
      <c r="I213"/>
      <c r="J213"/>
      <c r="K213"/>
      <c r="L213"/>
    </row>
    <row r="214" ht="22.5" customHeight="1" spans="1:12">
      <c r="A214"/>
      <c r="B214"/>
      <c r="C214"/>
      <c r="D214"/>
      <c r="E214"/>
      <c r="F214"/>
      <c r="G214"/>
      <c r="H214"/>
      <c r="I214"/>
      <c r="J214"/>
      <c r="K214"/>
      <c r="L214"/>
    </row>
    <row r="215" ht="22.5" customHeight="1" spans="1:12">
      <c r="A215"/>
      <c r="B215"/>
      <c r="C215"/>
      <c r="D215"/>
      <c r="E215"/>
      <c r="F215"/>
      <c r="G215"/>
      <c r="H215"/>
      <c r="I215"/>
      <c r="J215"/>
      <c r="K215"/>
      <c r="L215"/>
    </row>
    <row r="216" ht="22.5" customHeight="1" spans="1:12">
      <c r="A216"/>
      <c r="B216"/>
      <c r="C216"/>
      <c r="D216"/>
      <c r="E216"/>
      <c r="F216"/>
      <c r="G216"/>
      <c r="H216"/>
      <c r="I216"/>
      <c r="J216"/>
      <c r="K216"/>
      <c r="L216"/>
    </row>
    <row r="217" ht="22.5" customHeight="1" spans="1:12">
      <c r="A217"/>
      <c r="B217"/>
      <c r="C217"/>
      <c r="D217"/>
      <c r="E217"/>
      <c r="F217"/>
      <c r="G217"/>
      <c r="H217"/>
      <c r="I217"/>
      <c r="J217"/>
      <c r="K217"/>
      <c r="L217"/>
    </row>
    <row r="218" ht="22.5" customHeight="1" spans="1:12">
      <c r="A218"/>
      <c r="B218"/>
      <c r="C218"/>
      <c r="D218"/>
      <c r="E218"/>
      <c r="F218"/>
      <c r="G218"/>
      <c r="H218"/>
      <c r="I218"/>
      <c r="J218"/>
      <c r="K218"/>
      <c r="L218"/>
    </row>
    <row r="219" ht="22.5" customHeight="1" spans="1:12">
      <c r="A219"/>
      <c r="B219"/>
      <c r="C219"/>
      <c r="D219"/>
      <c r="E219"/>
      <c r="F219"/>
      <c r="G219"/>
      <c r="H219"/>
      <c r="I219"/>
      <c r="J219"/>
      <c r="K219"/>
      <c r="L219"/>
    </row>
    <row r="220" ht="22.5" customHeight="1" spans="1:12">
      <c r="A220"/>
      <c r="B220"/>
      <c r="C220"/>
      <c r="D220"/>
      <c r="E220"/>
      <c r="F220"/>
      <c r="G220"/>
      <c r="H220"/>
      <c r="I220"/>
      <c r="J220"/>
      <c r="K220"/>
      <c r="L220"/>
    </row>
    <row r="221" ht="22.5" customHeight="1" spans="1:12">
      <c r="A221"/>
      <c r="B221"/>
      <c r="C221"/>
      <c r="D221"/>
      <c r="E221"/>
      <c r="F221"/>
      <c r="G221"/>
      <c r="H221"/>
      <c r="I221"/>
      <c r="J221"/>
      <c r="K221"/>
      <c r="L221"/>
    </row>
    <row r="222" ht="22.5" customHeight="1" spans="1:12">
      <c r="A222"/>
      <c r="B222"/>
      <c r="C222"/>
      <c r="D222"/>
      <c r="E222"/>
      <c r="F222"/>
      <c r="G222"/>
      <c r="H222"/>
      <c r="I222"/>
      <c r="J222"/>
      <c r="K222"/>
      <c r="L222"/>
    </row>
    <row r="223" ht="22.5" customHeight="1" spans="1:12">
      <c r="A223"/>
      <c r="B223"/>
      <c r="C223"/>
      <c r="D223"/>
      <c r="E223"/>
      <c r="F223"/>
      <c r="G223"/>
      <c r="H223"/>
      <c r="I223"/>
      <c r="J223"/>
      <c r="K223"/>
      <c r="L223"/>
    </row>
    <row r="224" ht="22.5" customHeight="1" spans="1:12">
      <c r="A224"/>
      <c r="B224"/>
      <c r="C224"/>
      <c r="D224"/>
      <c r="E224"/>
      <c r="F224"/>
      <c r="G224"/>
      <c r="H224"/>
      <c r="I224"/>
      <c r="J224"/>
      <c r="K224"/>
      <c r="L224"/>
    </row>
    <row r="225" ht="22.5" customHeight="1" spans="1:12">
      <c r="A225"/>
      <c r="B225"/>
      <c r="C225"/>
      <c r="D225"/>
      <c r="E225"/>
      <c r="F225"/>
      <c r="G225"/>
      <c r="H225"/>
      <c r="I225"/>
      <c r="J225"/>
      <c r="K225"/>
      <c r="L225"/>
    </row>
    <row r="226" ht="22.5" customHeight="1" spans="1:12">
      <c r="A226"/>
      <c r="B226"/>
      <c r="C226"/>
      <c r="D226"/>
      <c r="E226"/>
      <c r="F226"/>
      <c r="G226"/>
      <c r="H226"/>
      <c r="I226"/>
      <c r="J226"/>
      <c r="K226"/>
      <c r="L226"/>
    </row>
    <row r="227" ht="22.5" customHeight="1" spans="1:12">
      <c r="A227"/>
      <c r="B227"/>
      <c r="C227"/>
      <c r="D227"/>
      <c r="E227"/>
      <c r="F227"/>
      <c r="G227"/>
      <c r="H227"/>
      <c r="I227"/>
      <c r="J227"/>
      <c r="K227"/>
      <c r="L227"/>
    </row>
    <row r="228" ht="22.5" customHeight="1" spans="1:12">
      <c r="A228"/>
      <c r="B228"/>
      <c r="C228"/>
      <c r="D228"/>
      <c r="E228"/>
      <c r="F228"/>
      <c r="G228"/>
      <c r="H228"/>
      <c r="I228"/>
      <c r="J228"/>
      <c r="K228"/>
      <c r="L228"/>
    </row>
    <row r="229" ht="22.5" customHeight="1" spans="1:12">
      <c r="A229"/>
      <c r="B229"/>
      <c r="C229"/>
      <c r="D229"/>
      <c r="E229"/>
      <c r="F229"/>
      <c r="G229"/>
      <c r="H229"/>
      <c r="I229"/>
      <c r="J229"/>
      <c r="K229"/>
      <c r="L229"/>
    </row>
    <row r="230" ht="22.5" customHeight="1" spans="1:12">
      <c r="A230"/>
      <c r="B230"/>
      <c r="C230"/>
      <c r="D230"/>
      <c r="E230"/>
      <c r="F230"/>
      <c r="G230"/>
      <c r="H230"/>
      <c r="I230"/>
      <c r="J230"/>
      <c r="K230"/>
      <c r="L230"/>
    </row>
    <row r="231" ht="22.5" customHeight="1" spans="1:12">
      <c r="A231"/>
      <c r="B231"/>
      <c r="C231"/>
      <c r="D231"/>
      <c r="E231"/>
      <c r="F231"/>
      <c r="G231"/>
      <c r="H231"/>
      <c r="I231"/>
      <c r="J231"/>
      <c r="K231"/>
      <c r="L231"/>
    </row>
    <row r="232" ht="22.5" customHeight="1" spans="1:12">
      <c r="A232"/>
      <c r="B232"/>
      <c r="C232"/>
      <c r="D232"/>
      <c r="E232"/>
      <c r="F232"/>
      <c r="G232"/>
      <c r="H232"/>
      <c r="I232"/>
      <c r="J232"/>
      <c r="K232"/>
      <c r="L232"/>
    </row>
    <row r="233" ht="22.5" customHeight="1" spans="1:12">
      <c r="A233"/>
      <c r="B233"/>
      <c r="C233"/>
      <c r="D233"/>
      <c r="E233"/>
      <c r="F233"/>
      <c r="G233"/>
      <c r="H233"/>
      <c r="I233"/>
      <c r="J233"/>
      <c r="K233"/>
      <c r="L233"/>
    </row>
    <row r="234" ht="22.5" customHeight="1" spans="1:12">
      <c r="A234"/>
      <c r="B234"/>
      <c r="C234"/>
      <c r="D234"/>
      <c r="E234"/>
      <c r="F234"/>
      <c r="G234"/>
      <c r="H234"/>
      <c r="I234"/>
      <c r="J234"/>
      <c r="K234"/>
      <c r="L234"/>
    </row>
    <row r="235" ht="22.5" customHeight="1" spans="1:12">
      <c r="A235"/>
      <c r="B235"/>
      <c r="C235"/>
      <c r="D235"/>
      <c r="E235"/>
      <c r="F235"/>
      <c r="G235"/>
      <c r="H235"/>
      <c r="I235"/>
      <c r="J235"/>
      <c r="K235"/>
      <c r="L235"/>
    </row>
    <row r="236" ht="22.5" customHeight="1" spans="1:12">
      <c r="A236"/>
      <c r="B236"/>
      <c r="C236"/>
      <c r="D236"/>
      <c r="E236"/>
      <c r="F236"/>
      <c r="G236"/>
      <c r="H236"/>
      <c r="I236"/>
      <c r="J236"/>
      <c r="K236"/>
      <c r="L236"/>
    </row>
    <row r="237" ht="22.5" customHeight="1" spans="1:12">
      <c r="A237"/>
      <c r="B237"/>
      <c r="C237"/>
      <c r="D237"/>
      <c r="E237"/>
      <c r="F237"/>
      <c r="G237"/>
      <c r="H237"/>
      <c r="I237"/>
      <c r="J237"/>
      <c r="K237"/>
      <c r="L237"/>
    </row>
    <row r="238" ht="22.5" customHeight="1" spans="1:12">
      <c r="A238"/>
      <c r="B238"/>
      <c r="C238"/>
      <c r="D238"/>
      <c r="E238"/>
      <c r="F238"/>
      <c r="G238"/>
      <c r="H238"/>
      <c r="I238"/>
      <c r="J238"/>
      <c r="K238"/>
      <c r="L238"/>
    </row>
    <row r="239" ht="22.5" customHeight="1" spans="1:12">
      <c r="A239"/>
      <c r="B239"/>
      <c r="C239"/>
      <c r="D239"/>
      <c r="E239"/>
      <c r="F239"/>
      <c r="G239"/>
      <c r="H239"/>
      <c r="I239"/>
      <c r="J239"/>
      <c r="K239"/>
      <c r="L239"/>
    </row>
    <row r="240" ht="22.5" customHeight="1" spans="1:12">
      <c r="A240"/>
      <c r="B240"/>
      <c r="C240"/>
      <c r="D240"/>
      <c r="E240"/>
      <c r="F240"/>
      <c r="G240"/>
      <c r="H240"/>
      <c r="I240"/>
      <c r="J240"/>
      <c r="K240"/>
      <c r="L240"/>
    </row>
    <row r="241" ht="22.5" customHeight="1" spans="1:12">
      <c r="A241"/>
      <c r="B241"/>
      <c r="C241"/>
      <c r="D241"/>
      <c r="E241"/>
      <c r="F241"/>
      <c r="G241"/>
      <c r="H241"/>
      <c r="I241"/>
      <c r="J241"/>
      <c r="K241"/>
      <c r="L241"/>
    </row>
    <row r="242" ht="22.5" customHeight="1" spans="1:12">
      <c r="A242"/>
      <c r="B242"/>
      <c r="C242"/>
      <c r="D242"/>
      <c r="E242"/>
      <c r="F242"/>
      <c r="G242"/>
      <c r="H242"/>
      <c r="I242"/>
      <c r="J242"/>
      <c r="K242"/>
      <c r="L242"/>
    </row>
    <row r="243" ht="22.5" customHeight="1" spans="1:12">
      <c r="A243"/>
      <c r="B243"/>
      <c r="C243"/>
      <c r="D243"/>
      <c r="E243"/>
      <c r="F243"/>
      <c r="G243"/>
      <c r="H243"/>
      <c r="I243"/>
      <c r="J243"/>
      <c r="K243"/>
      <c r="L243"/>
    </row>
    <row r="244" ht="22.5" customHeight="1" spans="1:12">
      <c r="A244"/>
      <c r="B244"/>
      <c r="C244"/>
      <c r="D244"/>
      <c r="E244"/>
      <c r="F244"/>
      <c r="G244"/>
      <c r="H244"/>
      <c r="I244"/>
      <c r="J244"/>
      <c r="K244"/>
      <c r="L244"/>
    </row>
    <row r="245" ht="22.5" customHeight="1" spans="1:12">
      <c r="A245"/>
      <c r="B245"/>
      <c r="C245"/>
      <c r="D245"/>
      <c r="E245"/>
      <c r="F245"/>
      <c r="G245"/>
      <c r="H245"/>
      <c r="I245"/>
      <c r="J245"/>
      <c r="K245"/>
      <c r="L245"/>
    </row>
    <row r="246" ht="22.5" customHeight="1" spans="1:12">
      <c r="A246"/>
      <c r="B246"/>
      <c r="C246"/>
      <c r="D246"/>
      <c r="E246"/>
      <c r="F246"/>
      <c r="G246"/>
      <c r="H246"/>
      <c r="I246"/>
      <c r="J246"/>
      <c r="K246"/>
      <c r="L246"/>
    </row>
    <row r="247" ht="22.5" customHeight="1" spans="1:12">
      <c r="A247"/>
      <c r="B247"/>
      <c r="C247"/>
      <c r="D247"/>
      <c r="E247"/>
      <c r="F247"/>
      <c r="G247"/>
      <c r="H247"/>
      <c r="I247"/>
      <c r="J247"/>
      <c r="K247"/>
      <c r="L247"/>
    </row>
    <row r="248" ht="22.5" customHeight="1" spans="1:12">
      <c r="A248"/>
      <c r="B248"/>
      <c r="C248"/>
      <c r="D248"/>
      <c r="E248"/>
      <c r="F248"/>
      <c r="G248"/>
      <c r="H248"/>
      <c r="I248"/>
      <c r="J248"/>
      <c r="K248"/>
      <c r="L248"/>
    </row>
    <row r="249" ht="22.5" customHeight="1" spans="1:12">
      <c r="A249"/>
      <c r="B249"/>
      <c r="C249"/>
      <c r="D249"/>
      <c r="E249"/>
      <c r="F249"/>
      <c r="G249"/>
      <c r="H249"/>
      <c r="I249"/>
      <c r="J249"/>
      <c r="K249"/>
      <c r="L249"/>
    </row>
    <row r="250" ht="22.5" customHeight="1" spans="1:12">
      <c r="A250"/>
      <c r="B250"/>
      <c r="C250"/>
      <c r="D250"/>
      <c r="E250"/>
      <c r="F250"/>
      <c r="G250"/>
      <c r="H250"/>
      <c r="I250"/>
      <c r="J250"/>
      <c r="K250"/>
      <c r="L250"/>
    </row>
    <row r="251" ht="22.5" customHeight="1" spans="1:12">
      <c r="A251"/>
      <c r="B251"/>
      <c r="C251"/>
      <c r="D251"/>
      <c r="E251"/>
      <c r="F251"/>
      <c r="G251"/>
      <c r="H251"/>
      <c r="I251"/>
      <c r="J251"/>
      <c r="K251"/>
      <c r="L251"/>
    </row>
    <row r="252" ht="22.5" customHeight="1" spans="1:12">
      <c r="A252"/>
      <c r="B252"/>
      <c r="C252"/>
      <c r="D252"/>
      <c r="E252"/>
      <c r="F252"/>
      <c r="G252"/>
      <c r="H252"/>
      <c r="I252"/>
      <c r="J252"/>
      <c r="K252"/>
      <c r="L252"/>
    </row>
    <row r="253" ht="22.5" customHeight="1" spans="1:12">
      <c r="A253"/>
      <c r="B253"/>
      <c r="C253"/>
      <c r="D253"/>
      <c r="E253"/>
      <c r="F253"/>
      <c r="G253"/>
      <c r="H253"/>
      <c r="I253"/>
      <c r="J253"/>
      <c r="K253"/>
      <c r="L253"/>
    </row>
    <row r="254" ht="22.5" customHeight="1" spans="1:12">
      <c r="A254"/>
      <c r="B254"/>
      <c r="C254"/>
      <c r="D254"/>
      <c r="E254"/>
      <c r="F254"/>
      <c r="G254"/>
      <c r="H254"/>
      <c r="I254"/>
      <c r="J254"/>
      <c r="K254"/>
      <c r="L254"/>
    </row>
    <row r="255" ht="22.5" customHeight="1" spans="1:12">
      <c r="A255"/>
      <c r="B255"/>
      <c r="C255"/>
      <c r="D255"/>
      <c r="E255"/>
      <c r="F255"/>
      <c r="G255"/>
      <c r="H255"/>
      <c r="I255"/>
      <c r="J255"/>
      <c r="K255"/>
      <c r="L255"/>
    </row>
    <row r="256" ht="22.5" customHeight="1" spans="1:12">
      <c r="A256"/>
      <c r="B256"/>
      <c r="C256"/>
      <c r="D256"/>
      <c r="E256"/>
      <c r="F256"/>
      <c r="G256"/>
      <c r="H256"/>
      <c r="I256"/>
      <c r="J256"/>
      <c r="K256"/>
      <c r="L256"/>
    </row>
    <row r="257" ht="22.5" customHeight="1" spans="1:12">
      <c r="A257"/>
      <c r="B257"/>
      <c r="C257"/>
      <c r="D257"/>
      <c r="E257"/>
      <c r="F257"/>
      <c r="G257"/>
      <c r="H257"/>
      <c r="I257"/>
      <c r="J257"/>
      <c r="K257"/>
      <c r="L257"/>
    </row>
    <row r="258" ht="22.5" customHeight="1" spans="1:12">
      <c r="A258"/>
      <c r="B258"/>
      <c r="C258"/>
      <c r="D258"/>
      <c r="E258"/>
      <c r="F258"/>
      <c r="G258"/>
      <c r="H258"/>
      <c r="I258"/>
      <c r="J258"/>
      <c r="K258"/>
      <c r="L258"/>
    </row>
    <row r="259" ht="22.5" customHeight="1" spans="1:12">
      <c r="A259"/>
      <c r="B259"/>
      <c r="C259"/>
      <c r="D259"/>
      <c r="E259"/>
      <c r="F259"/>
      <c r="G259"/>
      <c r="H259"/>
      <c r="I259"/>
      <c r="J259"/>
      <c r="K259"/>
      <c r="L259"/>
    </row>
    <row r="260" ht="22.5" customHeight="1" spans="1:12">
      <c r="A260"/>
      <c r="B260"/>
      <c r="C260"/>
      <c r="D260"/>
      <c r="E260"/>
      <c r="F260"/>
      <c r="G260"/>
      <c r="H260"/>
      <c r="I260"/>
      <c r="J260"/>
      <c r="K260"/>
      <c r="L260"/>
    </row>
    <row r="261" ht="22.5" customHeight="1" spans="1:12">
      <c r="A261"/>
      <c r="B261"/>
      <c r="C261"/>
      <c r="D261"/>
      <c r="E261"/>
      <c r="F261"/>
      <c r="G261"/>
      <c r="H261"/>
      <c r="I261"/>
      <c r="J261"/>
      <c r="K261"/>
      <c r="L261"/>
    </row>
    <row r="262" ht="22.5" customHeight="1" spans="1:12">
      <c r="A262"/>
      <c r="B262"/>
      <c r="C262"/>
      <c r="D262"/>
      <c r="E262"/>
      <c r="F262"/>
      <c r="G262"/>
      <c r="H262"/>
      <c r="I262"/>
      <c r="J262"/>
      <c r="K262"/>
      <c r="L262"/>
    </row>
    <row r="263" ht="22.5" customHeight="1" spans="1:12">
      <c r="A263"/>
      <c r="B263"/>
      <c r="C263"/>
      <c r="D263"/>
      <c r="E263"/>
      <c r="F263"/>
      <c r="G263"/>
      <c r="H263"/>
      <c r="I263"/>
      <c r="J263"/>
      <c r="K263"/>
      <c r="L263"/>
    </row>
    <row r="264" ht="22.5" customHeight="1" spans="1:12">
      <c r="A264"/>
      <c r="B264"/>
      <c r="C264"/>
      <c r="D264"/>
      <c r="E264"/>
      <c r="F264"/>
      <c r="G264"/>
      <c r="H264"/>
      <c r="I264"/>
      <c r="J264"/>
      <c r="K264"/>
      <c r="L264"/>
    </row>
    <row r="265" ht="22.5" customHeight="1" spans="1:12">
      <c r="A265"/>
      <c r="B265"/>
      <c r="C265"/>
      <c r="D265"/>
      <c r="E265"/>
      <c r="F265"/>
      <c r="G265"/>
      <c r="H265"/>
      <c r="I265"/>
      <c r="J265"/>
      <c r="K265"/>
      <c r="L265"/>
    </row>
    <row r="266" ht="22.5" customHeight="1" spans="1:12">
      <c r="A266"/>
      <c r="B266"/>
      <c r="C266"/>
      <c r="D266"/>
      <c r="E266"/>
      <c r="F266"/>
      <c r="G266"/>
      <c r="H266"/>
      <c r="I266"/>
      <c r="J266"/>
      <c r="K266"/>
      <c r="L266"/>
    </row>
    <row r="267" ht="22.5" customHeight="1" spans="1:12">
      <c r="A267"/>
      <c r="B267"/>
      <c r="C267"/>
      <c r="D267"/>
      <c r="E267"/>
      <c r="F267"/>
      <c r="G267"/>
      <c r="H267"/>
      <c r="I267"/>
      <c r="J267"/>
      <c r="K267"/>
      <c r="L267"/>
    </row>
    <row r="268" ht="22.5" customHeight="1" spans="1:12">
      <c r="A268"/>
      <c r="B268"/>
      <c r="C268"/>
      <c r="D268"/>
      <c r="E268"/>
      <c r="F268"/>
      <c r="G268"/>
      <c r="H268"/>
      <c r="I268"/>
      <c r="J268"/>
      <c r="K268"/>
      <c r="L268"/>
    </row>
    <row r="269" ht="22.5" customHeight="1" spans="1:12">
      <c r="A269"/>
      <c r="B269"/>
      <c r="C269"/>
      <c r="D269"/>
      <c r="E269"/>
      <c r="F269"/>
      <c r="G269"/>
      <c r="H269"/>
      <c r="I269"/>
      <c r="J269"/>
      <c r="K269"/>
      <c r="L269"/>
    </row>
    <row r="270" ht="22.5" customHeight="1" spans="1:12">
      <c r="A270"/>
      <c r="B270"/>
      <c r="C270"/>
      <c r="D270"/>
      <c r="E270"/>
      <c r="F270"/>
      <c r="G270"/>
      <c r="H270"/>
      <c r="I270"/>
      <c r="J270"/>
      <c r="K270"/>
      <c r="L270"/>
    </row>
    <row r="271" ht="22.5" customHeight="1" spans="1:12">
      <c r="A271"/>
      <c r="B271"/>
      <c r="C271"/>
      <c r="D271"/>
      <c r="E271"/>
      <c r="F271"/>
      <c r="G271"/>
      <c r="H271"/>
      <c r="I271"/>
      <c r="J271"/>
      <c r="K271"/>
      <c r="L271"/>
    </row>
    <row r="272" ht="22.5" customHeight="1" spans="1:12">
      <c r="A272"/>
      <c r="B272"/>
      <c r="C272"/>
      <c r="D272"/>
      <c r="E272"/>
      <c r="F272"/>
      <c r="G272"/>
      <c r="H272"/>
      <c r="I272"/>
      <c r="J272"/>
      <c r="K272"/>
      <c r="L272"/>
    </row>
    <row r="273" ht="22.5" customHeight="1" spans="1:12">
      <c r="A273"/>
      <c r="B273"/>
      <c r="C273"/>
      <c r="D273"/>
      <c r="E273"/>
      <c r="F273"/>
      <c r="G273"/>
      <c r="H273"/>
      <c r="I273"/>
      <c r="J273"/>
      <c r="K273"/>
      <c r="L273"/>
    </row>
    <row r="274" ht="22.5" customHeight="1" spans="1:12">
      <c r="A274"/>
      <c r="B274"/>
      <c r="C274"/>
      <c r="D274"/>
      <c r="E274"/>
      <c r="F274"/>
      <c r="G274"/>
      <c r="H274"/>
      <c r="I274"/>
      <c r="J274"/>
      <c r="K274"/>
      <c r="L274"/>
    </row>
    <row r="275" ht="22.5" customHeight="1" spans="1:12">
      <c r="A275"/>
      <c r="B275"/>
      <c r="C275"/>
      <c r="D275"/>
      <c r="E275"/>
      <c r="F275"/>
      <c r="G275"/>
      <c r="H275"/>
      <c r="I275"/>
      <c r="J275"/>
      <c r="K275"/>
      <c r="L275"/>
    </row>
    <row r="276" ht="22.5" customHeight="1" spans="1:12">
      <c r="A276"/>
      <c r="B276"/>
      <c r="C276"/>
      <c r="D276"/>
      <c r="E276"/>
      <c r="F276"/>
      <c r="G276"/>
      <c r="H276"/>
      <c r="I276"/>
      <c r="J276"/>
      <c r="K276"/>
      <c r="L276"/>
    </row>
    <row r="277" ht="22.5" customHeight="1" spans="1:12">
      <c r="A277"/>
      <c r="B277"/>
      <c r="C277"/>
      <c r="D277"/>
      <c r="E277"/>
      <c r="F277"/>
      <c r="G277"/>
      <c r="H277"/>
      <c r="I277"/>
      <c r="J277"/>
      <c r="K277"/>
      <c r="L277"/>
    </row>
    <row r="278" ht="22.5" customHeight="1" spans="1:12">
      <c r="A278"/>
      <c r="B278"/>
      <c r="C278"/>
      <c r="D278"/>
      <c r="E278"/>
      <c r="F278"/>
      <c r="G278"/>
      <c r="H278"/>
      <c r="I278"/>
      <c r="J278"/>
      <c r="K278"/>
      <c r="L278"/>
    </row>
    <row r="279" ht="22.5" customHeight="1" spans="1:12">
      <c r="A279"/>
      <c r="B279"/>
      <c r="C279"/>
      <c r="D279"/>
      <c r="E279"/>
      <c r="F279"/>
      <c r="G279"/>
      <c r="H279"/>
      <c r="I279"/>
      <c r="J279"/>
      <c r="K279"/>
      <c r="L279"/>
    </row>
    <row r="280" ht="22.5" customHeight="1" spans="1:12">
      <c r="A280"/>
      <c r="B280"/>
      <c r="C280"/>
      <c r="D280"/>
      <c r="E280"/>
      <c r="F280"/>
      <c r="G280"/>
      <c r="H280"/>
      <c r="I280"/>
      <c r="J280"/>
      <c r="K280"/>
      <c r="L280"/>
    </row>
    <row r="281" ht="22.5" customHeight="1" spans="1:12">
      <c r="A281"/>
      <c r="B281"/>
      <c r="C281"/>
      <c r="D281"/>
      <c r="E281"/>
      <c r="F281"/>
      <c r="G281"/>
      <c r="H281"/>
      <c r="I281"/>
      <c r="J281"/>
      <c r="K281"/>
      <c r="L281"/>
    </row>
    <row r="282" ht="22.5" customHeight="1" spans="1:12">
      <c r="A282"/>
      <c r="B282"/>
      <c r="C282"/>
      <c r="D282"/>
      <c r="E282"/>
      <c r="F282"/>
      <c r="G282"/>
      <c r="H282"/>
      <c r="I282"/>
      <c r="J282"/>
      <c r="K282"/>
      <c r="L282"/>
    </row>
    <row r="283" ht="22.5" customHeight="1" spans="1:12">
      <c r="A283"/>
      <c r="B283"/>
      <c r="C283"/>
      <c r="D283"/>
      <c r="E283"/>
      <c r="F283"/>
      <c r="G283"/>
      <c r="H283"/>
      <c r="I283"/>
      <c r="J283"/>
      <c r="K283"/>
      <c r="L283"/>
    </row>
    <row r="284" ht="22.5" customHeight="1" spans="1:12">
      <c r="A284"/>
      <c r="B284"/>
      <c r="C284"/>
      <c r="D284"/>
      <c r="E284"/>
      <c r="F284"/>
      <c r="G284"/>
      <c r="H284"/>
      <c r="I284"/>
      <c r="J284"/>
      <c r="K284"/>
      <c r="L284"/>
    </row>
    <row r="285" ht="22.5" customHeight="1" spans="1:12">
      <c r="A285"/>
      <c r="B285"/>
      <c r="C285"/>
      <c r="D285"/>
      <c r="E285"/>
      <c r="F285"/>
      <c r="G285"/>
      <c r="H285"/>
      <c r="I285"/>
      <c r="J285"/>
      <c r="K285"/>
      <c r="L285"/>
    </row>
    <row r="286" ht="22.5" customHeight="1" spans="1:12">
      <c r="A286"/>
      <c r="B286"/>
      <c r="C286"/>
      <c r="D286"/>
      <c r="E286"/>
      <c r="F286"/>
      <c r="G286"/>
      <c r="H286"/>
      <c r="I286"/>
      <c r="J286"/>
      <c r="K286"/>
      <c r="L286"/>
    </row>
    <row r="287" ht="22.5" customHeight="1" spans="1:12">
      <c r="A287"/>
      <c r="B287"/>
      <c r="C287"/>
      <c r="D287"/>
      <c r="E287"/>
      <c r="F287"/>
      <c r="G287"/>
      <c r="H287"/>
      <c r="I287"/>
      <c r="J287"/>
      <c r="K287"/>
      <c r="L287"/>
    </row>
    <row r="288" ht="22.5" customHeight="1" spans="1:12">
      <c r="A288"/>
      <c r="B288"/>
      <c r="C288"/>
      <c r="D288"/>
      <c r="E288"/>
      <c r="F288"/>
      <c r="G288"/>
      <c r="H288"/>
      <c r="I288"/>
      <c r="J288"/>
      <c r="K288"/>
      <c r="L288"/>
    </row>
    <row r="289" ht="22.5" customHeight="1" spans="1:12">
      <c r="A289"/>
      <c r="B289"/>
      <c r="C289"/>
      <c r="D289"/>
      <c r="E289"/>
      <c r="F289"/>
      <c r="G289"/>
      <c r="H289"/>
      <c r="I289"/>
      <c r="J289"/>
      <c r="K289"/>
      <c r="L289"/>
    </row>
    <row r="290" ht="22.5" customHeight="1" spans="1:12">
      <c r="A290"/>
      <c r="B290"/>
      <c r="C290"/>
      <c r="D290"/>
      <c r="E290"/>
      <c r="F290"/>
      <c r="G290"/>
      <c r="H290"/>
      <c r="I290"/>
      <c r="J290"/>
      <c r="K290"/>
      <c r="L290"/>
    </row>
    <row r="291" ht="22.5" customHeight="1" spans="1:12">
      <c r="A291"/>
      <c r="B291"/>
      <c r="C291"/>
      <c r="D291"/>
      <c r="E291"/>
      <c r="F291"/>
      <c r="G291"/>
      <c r="H291"/>
      <c r="I291"/>
      <c r="J291"/>
      <c r="K291"/>
      <c r="L291"/>
    </row>
    <row r="292" ht="22.5" customHeight="1" spans="1:12">
      <c r="A292"/>
      <c r="B292"/>
      <c r="C292"/>
      <c r="D292"/>
      <c r="E292"/>
      <c r="F292"/>
      <c r="G292"/>
      <c r="H292"/>
      <c r="I292"/>
      <c r="J292"/>
      <c r="K292"/>
      <c r="L292"/>
    </row>
    <row r="293" ht="22.5" customHeight="1" spans="1:12">
      <c r="A293"/>
      <c r="B293"/>
      <c r="C293"/>
      <c r="D293"/>
      <c r="E293"/>
      <c r="F293"/>
      <c r="G293"/>
      <c r="H293"/>
      <c r="I293"/>
      <c r="J293"/>
      <c r="K293"/>
      <c r="L293"/>
    </row>
    <row r="294" ht="22.5" customHeight="1" spans="1:12">
      <c r="A294"/>
      <c r="B294"/>
      <c r="C294"/>
      <c r="D294"/>
      <c r="E294"/>
      <c r="F294"/>
      <c r="G294"/>
      <c r="H294"/>
      <c r="I294"/>
      <c r="J294"/>
      <c r="K294"/>
      <c r="L294"/>
    </row>
    <row r="295" ht="22.5" customHeight="1" spans="1:12">
      <c r="A295"/>
      <c r="B295"/>
      <c r="C295"/>
      <c r="D295"/>
      <c r="E295"/>
      <c r="F295"/>
      <c r="G295"/>
      <c r="H295"/>
      <c r="I295"/>
      <c r="J295"/>
      <c r="K295"/>
      <c r="L295"/>
    </row>
    <row r="296" ht="22.5" customHeight="1" spans="1:12">
      <c r="A296"/>
      <c r="B296"/>
      <c r="C296"/>
      <c r="D296"/>
      <c r="E296"/>
      <c r="F296"/>
      <c r="G296"/>
      <c r="H296"/>
      <c r="I296"/>
      <c r="J296"/>
      <c r="K296"/>
      <c r="L296"/>
    </row>
    <row r="297" ht="22.5" customHeight="1" spans="1:12">
      <c r="A297"/>
      <c r="B297"/>
      <c r="C297"/>
      <c r="D297"/>
      <c r="E297"/>
      <c r="F297"/>
      <c r="G297"/>
      <c r="H297"/>
      <c r="I297"/>
      <c r="J297"/>
      <c r="K297"/>
      <c r="L297"/>
    </row>
    <row r="298" ht="22.5" customHeight="1" spans="1:12">
      <c r="A298"/>
      <c r="B298"/>
      <c r="C298"/>
      <c r="D298"/>
      <c r="E298"/>
      <c r="F298"/>
      <c r="G298"/>
      <c r="H298"/>
      <c r="I298"/>
      <c r="J298"/>
      <c r="K298"/>
      <c r="L298"/>
    </row>
    <row r="299" ht="22.5" customHeight="1" spans="1:12">
      <c r="A299"/>
      <c r="B299"/>
      <c r="C299"/>
      <c r="D299"/>
      <c r="E299"/>
      <c r="F299"/>
      <c r="G299"/>
      <c r="H299"/>
      <c r="I299"/>
      <c r="J299"/>
      <c r="K299"/>
      <c r="L299"/>
    </row>
    <row r="300" ht="22.5" customHeight="1" spans="1:12">
      <c r="A300"/>
      <c r="B300"/>
      <c r="C300"/>
      <c r="D300"/>
      <c r="E300"/>
      <c r="F300"/>
      <c r="G300"/>
      <c r="H300"/>
      <c r="I300"/>
      <c r="J300"/>
      <c r="K300"/>
      <c r="L300"/>
    </row>
    <row r="301" ht="22.5" customHeight="1" spans="1:12">
      <c r="A301"/>
      <c r="B301"/>
      <c r="C301"/>
      <c r="D301"/>
      <c r="E301"/>
      <c r="F301"/>
      <c r="G301"/>
      <c r="H301"/>
      <c r="I301"/>
      <c r="J301"/>
      <c r="K301"/>
      <c r="L301"/>
    </row>
    <row r="302" ht="22.5" customHeight="1" spans="1:12">
      <c r="A302"/>
      <c r="B302"/>
      <c r="C302"/>
      <c r="D302"/>
      <c r="E302"/>
      <c r="F302"/>
      <c r="G302"/>
      <c r="H302"/>
      <c r="I302"/>
      <c r="J302"/>
      <c r="K302"/>
      <c r="L302"/>
    </row>
    <row r="303" ht="22.5" customHeight="1" spans="1:12">
      <c r="A303"/>
      <c r="B303"/>
      <c r="C303"/>
      <c r="D303"/>
      <c r="E303"/>
      <c r="F303"/>
      <c r="G303"/>
      <c r="H303"/>
      <c r="I303"/>
      <c r="J303"/>
      <c r="K303"/>
      <c r="L303"/>
    </row>
    <row r="304" ht="22.5" customHeight="1" spans="1:12">
      <c r="A304"/>
      <c r="B304"/>
      <c r="C304"/>
      <c r="D304"/>
      <c r="E304"/>
      <c r="F304"/>
      <c r="G304"/>
      <c r="H304"/>
      <c r="I304"/>
      <c r="J304"/>
      <c r="K304"/>
      <c r="L304"/>
    </row>
    <row r="305" ht="22.5" customHeight="1" spans="1:12">
      <c r="A305"/>
      <c r="B305"/>
      <c r="C305"/>
      <c r="D305"/>
      <c r="E305"/>
      <c r="F305"/>
      <c r="G305"/>
      <c r="H305"/>
      <c r="I305"/>
      <c r="J305"/>
      <c r="K305"/>
      <c r="L305"/>
    </row>
    <row r="306" ht="22.5" customHeight="1" spans="1:12">
      <c r="A306"/>
      <c r="B306"/>
      <c r="C306"/>
      <c r="D306"/>
      <c r="E306"/>
      <c r="F306"/>
      <c r="G306"/>
      <c r="H306"/>
      <c r="I306"/>
      <c r="J306"/>
      <c r="K306"/>
      <c r="L306"/>
    </row>
    <row r="307" ht="22.5" customHeight="1" spans="1:12">
      <c r="A307"/>
      <c r="B307"/>
      <c r="C307"/>
      <c r="D307"/>
      <c r="E307"/>
      <c r="F307"/>
      <c r="G307"/>
      <c r="H307"/>
      <c r="I307"/>
      <c r="J307"/>
      <c r="K307"/>
      <c r="L307"/>
    </row>
    <row r="308" ht="22.5" customHeight="1" spans="1:12">
      <c r="A308"/>
      <c r="B308"/>
      <c r="C308"/>
      <c r="D308"/>
      <c r="E308"/>
      <c r="F308"/>
      <c r="G308"/>
      <c r="H308"/>
      <c r="I308"/>
      <c r="J308"/>
      <c r="K308"/>
      <c r="L308"/>
    </row>
    <row r="309" ht="22.5" customHeight="1" spans="1:12">
      <c r="A309"/>
      <c r="B309"/>
      <c r="C309"/>
      <c r="D309"/>
      <c r="E309"/>
      <c r="F309"/>
      <c r="G309"/>
      <c r="H309"/>
      <c r="I309"/>
      <c r="J309"/>
      <c r="K309"/>
      <c r="L309"/>
    </row>
    <row r="310" ht="22.5" customHeight="1" spans="1:12">
      <c r="A310"/>
      <c r="B310"/>
      <c r="C310"/>
      <c r="D310"/>
      <c r="E310"/>
      <c r="F310"/>
      <c r="G310"/>
      <c r="H310"/>
      <c r="I310"/>
      <c r="J310"/>
      <c r="K310"/>
      <c r="L310"/>
    </row>
    <row r="311" ht="22.5" customHeight="1" spans="1:12">
      <c r="A311"/>
      <c r="B311"/>
      <c r="C311"/>
      <c r="D311"/>
      <c r="E311"/>
      <c r="F311"/>
      <c r="G311"/>
      <c r="H311"/>
      <c r="I311"/>
      <c r="J311"/>
      <c r="K311"/>
      <c r="L311"/>
    </row>
    <row r="312" ht="22.5" customHeight="1" spans="1:12">
      <c r="A312"/>
      <c r="B312"/>
      <c r="C312"/>
      <c r="D312"/>
      <c r="E312"/>
      <c r="F312"/>
      <c r="G312"/>
      <c r="H312"/>
      <c r="I312"/>
      <c r="J312"/>
      <c r="K312"/>
      <c r="L312"/>
    </row>
    <row r="313" ht="22.5" customHeight="1" spans="1:12">
      <c r="A313"/>
      <c r="B313"/>
      <c r="C313"/>
      <c r="D313"/>
      <c r="E313"/>
      <c r="F313"/>
      <c r="G313"/>
      <c r="H313"/>
      <c r="I313"/>
      <c r="J313"/>
      <c r="K313"/>
      <c r="L313"/>
    </row>
    <row r="314" ht="22.5" customHeight="1" spans="1:12">
      <c r="A314"/>
      <c r="B314"/>
      <c r="C314"/>
      <c r="D314"/>
      <c r="E314"/>
      <c r="F314"/>
      <c r="G314"/>
      <c r="H314"/>
      <c r="I314"/>
      <c r="J314"/>
      <c r="K314"/>
      <c r="L314"/>
    </row>
    <row r="315" ht="22.5" customHeight="1" spans="1:12">
      <c r="A315"/>
      <c r="B315"/>
      <c r="C315"/>
      <c r="D315"/>
      <c r="E315"/>
      <c r="F315"/>
      <c r="G315"/>
      <c r="H315"/>
      <c r="I315"/>
      <c r="J315"/>
      <c r="K315"/>
      <c r="L315"/>
    </row>
  </sheetData>
  <mergeCells count="13">
    <mergeCell ref="A1:L1"/>
    <mergeCell ref="D12:E12"/>
    <mergeCell ref="D13:E13"/>
    <mergeCell ref="D14:E14"/>
    <mergeCell ref="D15:E15"/>
    <mergeCell ref="D16:E16"/>
    <mergeCell ref="A3:A4"/>
    <mergeCell ref="A5:A7"/>
    <mergeCell ref="A8:A10"/>
    <mergeCell ref="B12:B16"/>
    <mergeCell ref="F3:F4"/>
    <mergeCell ref="F5:F7"/>
    <mergeCell ref="F8:F10"/>
  </mergeCells>
  <pageMargins left="0.699305555555556" right="0.699305555555556" top="0.75" bottom="0.75" header="0.3" footer="0.3"/>
  <pageSetup paperSize="9" scale="8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审批总表</vt:lpstr>
      <vt:lpstr>结项</vt:lpstr>
      <vt:lpstr>05</vt:lpstr>
      <vt:lpstr>06</vt:lpstr>
      <vt:lpstr>09</vt:lpstr>
      <vt:lpstr>14</vt:lpstr>
      <vt:lpstr>16</vt:lpstr>
      <vt:lpstr>25</vt:lpstr>
      <vt:lpstr>28</vt:lpstr>
      <vt:lpstr>32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DBC</dc:creator>
  <cp:lastModifiedBy>yitongliu</cp:lastModifiedBy>
  <dcterms:created xsi:type="dcterms:W3CDTF">2015-03-23T14:18:00Z</dcterms:created>
  <cp:lastPrinted>2015-04-10T11:44:00Z</cp:lastPrinted>
  <dcterms:modified xsi:type="dcterms:W3CDTF">2015-06-03T14:10:56Z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  <property fmtid="{D5CDD505-2E9C-101B-9397-08002B2CF9AE}" pid="3" name="KSOReadingLayout">
    <vt:bool>false</vt:bool>
  </property>
</Properties>
</file>