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hinkpad\Desktop\报名通知\"/>
    </mc:Choice>
  </mc:AlternateContent>
  <bookViews>
    <workbookView xWindow="0" yWindow="0" windowWidth="19830" windowHeight="11520" firstSheet="1" activeTab="1"/>
  </bookViews>
  <sheets>
    <sheet name="第34期青年共产主义者培训班学员名额分配表" sheetId="2" state="hidden" r:id="rId1"/>
    <sheet name="指导人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C36" i="3"/>
  <c r="D35" i="2"/>
  <c r="F34" i="2"/>
  <c r="F23" i="2"/>
  <c r="F24" i="2"/>
  <c r="F25" i="2"/>
  <c r="F26" i="2"/>
  <c r="F27" i="2"/>
  <c r="F28" i="2"/>
  <c r="F29" i="2"/>
  <c r="F30" i="2"/>
  <c r="F22" i="2"/>
  <c r="E34" i="2"/>
  <c r="E23" i="2"/>
  <c r="E24" i="2"/>
  <c r="E25" i="2"/>
  <c r="E26" i="2"/>
  <c r="E27" i="2"/>
  <c r="E28" i="2"/>
  <c r="E29" i="2"/>
  <c r="E30" i="2"/>
  <c r="E2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31" i="2"/>
  <c r="F31" i="2"/>
  <c r="E32" i="2"/>
  <c r="F32" i="2"/>
  <c r="E33" i="2"/>
  <c r="F33" i="2"/>
  <c r="E35" i="2" l="1"/>
  <c r="F35" i="2"/>
  <c r="C35" i="2" l="1"/>
</calcChain>
</file>

<file path=xl/sharedStrings.xml><?xml version="1.0" encoding="utf-8"?>
<sst xmlns="http://schemas.openxmlformats.org/spreadsheetml/2006/main" count="77" uniqueCount="46">
  <si>
    <t>单位</t>
  </si>
  <si>
    <t>共训班名额</t>
    <phoneticPr fontId="1" type="noConversion"/>
  </si>
  <si>
    <t>教育学部</t>
  </si>
  <si>
    <t>哲学学院</t>
  </si>
  <si>
    <t>经济与工商管理学院</t>
  </si>
  <si>
    <t>法学院</t>
  </si>
  <si>
    <t>刑事法律科学研究院</t>
  </si>
  <si>
    <t>体育与运动学院</t>
  </si>
  <si>
    <t>文学院</t>
  </si>
  <si>
    <t>外国语言文学学院</t>
  </si>
  <si>
    <t>艺术与传媒学院</t>
  </si>
  <si>
    <t>历史学院</t>
  </si>
  <si>
    <t>数学科学学院</t>
  </si>
  <si>
    <t>物理学系</t>
  </si>
  <si>
    <t>化学学院</t>
  </si>
  <si>
    <t>天文系</t>
  </si>
  <si>
    <t>环境学院</t>
  </si>
  <si>
    <t>生命科学学院</t>
  </si>
  <si>
    <t>信息科学与技术学院</t>
  </si>
  <si>
    <t>政府管理学院</t>
  </si>
  <si>
    <t>马克思主义学院</t>
  </si>
  <si>
    <t>核科学与技术学院</t>
  </si>
  <si>
    <t>汉语文化学院</t>
  </si>
  <si>
    <t>经济与资源管理研究院</t>
  </si>
  <si>
    <t>古籍与传统文化研究院</t>
  </si>
  <si>
    <t>水科学研究院</t>
  </si>
  <si>
    <t>社会发展与公共政策学院</t>
  </si>
  <si>
    <t>全球变化与地球系统科学研究院</t>
  </si>
  <si>
    <t>系统科学学院</t>
  </si>
  <si>
    <t>统计学院</t>
  </si>
  <si>
    <t>新闻传播学院</t>
  </si>
  <si>
    <t>中国社会管理研究院/社会学院</t>
  </si>
  <si>
    <t>序号</t>
    <phoneticPr fontId="1" type="noConversion"/>
  </si>
  <si>
    <t>计划数</t>
    <phoneticPr fontId="1" type="noConversion"/>
  </si>
  <si>
    <t>合计</t>
    <phoneticPr fontId="1" type="noConversion"/>
  </si>
  <si>
    <t>第35期青年共产主义者培训班学员名额分配表</t>
    <phoneticPr fontId="1" type="noConversion"/>
  </si>
  <si>
    <t>心理学部</t>
  </si>
  <si>
    <t>心理学部</t>
    <phoneticPr fontId="1" type="noConversion"/>
  </si>
  <si>
    <t>地理科学学部</t>
  </si>
  <si>
    <t>地理科学学部</t>
    <phoneticPr fontId="1" type="noConversion"/>
  </si>
  <si>
    <t>学员计划</t>
    <phoneticPr fontId="1" type="noConversion"/>
  </si>
  <si>
    <t>序号</t>
  </si>
  <si>
    <t>计划数</t>
  </si>
  <si>
    <t>中国基础教育质量监测协同创新中心</t>
    <phoneticPr fontId="1" type="noConversion"/>
  </si>
  <si>
    <t>第37期青年共产主义者培训班学员名额分配表</t>
    <phoneticPr fontId="1" type="noConversion"/>
  </si>
  <si>
    <t>建议名额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</si>
</sst>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sqref="A1:F35"/>
    </sheetView>
  </sheetViews>
  <sheetFormatPr defaultRowHeight="14.25" x14ac:dyDescent="0.2"/>
  <cols>
    <col min="2" max="2" width="42.125" customWidth="1"/>
    <col min="3" max="4" width="13" customWidth="1"/>
    <col min="5" max="5" width="13.125" customWidth="1"/>
    <col min="6" max="6" width="9" customWidth="1"/>
  </cols>
  <sheetData>
    <row r="1" spans="1:6" ht="18.75" x14ac:dyDescent="0.2">
      <c r="A1" s="11" t="s">
        <v>35</v>
      </c>
      <c r="B1" s="12"/>
      <c r="C1" s="12"/>
      <c r="D1" s="12"/>
      <c r="E1" s="13"/>
    </row>
    <row r="2" spans="1:6" ht="18.75" x14ac:dyDescent="0.2">
      <c r="A2" s="1" t="s">
        <v>32</v>
      </c>
      <c r="B2" s="1" t="s">
        <v>0</v>
      </c>
      <c r="C2" s="2" t="s">
        <v>33</v>
      </c>
      <c r="D2" s="2" t="s">
        <v>40</v>
      </c>
      <c r="E2" s="3" t="s">
        <v>1</v>
      </c>
    </row>
    <row r="3" spans="1:6" ht="18.75" x14ac:dyDescent="0.2">
      <c r="A3" s="1">
        <v>1</v>
      </c>
      <c r="B3" s="6" t="s">
        <v>2</v>
      </c>
      <c r="C3" s="3">
        <v>86</v>
      </c>
      <c r="D3" s="5">
        <v>91</v>
      </c>
      <c r="E3" s="4">
        <f t="shared" ref="E3:E21" si="0">D3/4*1.2</f>
        <v>27.3</v>
      </c>
      <c r="F3" s="8">
        <f t="shared" ref="F3:F21" si="1">D3/4*1.3</f>
        <v>29.574999999999999</v>
      </c>
    </row>
    <row r="4" spans="1:6" ht="18.75" x14ac:dyDescent="0.2">
      <c r="A4" s="1"/>
      <c r="B4" s="6" t="s">
        <v>39</v>
      </c>
      <c r="C4" s="3">
        <v>61</v>
      </c>
      <c r="D4" s="5">
        <v>65</v>
      </c>
      <c r="E4" s="4">
        <f t="shared" si="0"/>
        <v>19.5</v>
      </c>
      <c r="F4" s="8">
        <f t="shared" si="1"/>
        <v>21.125</v>
      </c>
    </row>
    <row r="5" spans="1:6" ht="18.75" x14ac:dyDescent="0.2">
      <c r="A5" s="1"/>
      <c r="B5" s="6" t="s">
        <v>37</v>
      </c>
      <c r="C5" s="3">
        <v>40</v>
      </c>
      <c r="D5" s="5">
        <v>43</v>
      </c>
      <c r="E5" s="4">
        <f t="shared" si="0"/>
        <v>12.9</v>
      </c>
      <c r="F5" s="8">
        <f t="shared" si="1"/>
        <v>13.975</v>
      </c>
    </row>
    <row r="6" spans="1:6" ht="18.75" x14ac:dyDescent="0.2">
      <c r="A6" s="1">
        <v>2</v>
      </c>
      <c r="B6" s="6" t="s">
        <v>3</v>
      </c>
      <c r="C6" s="3">
        <v>54</v>
      </c>
      <c r="D6" s="5">
        <v>57</v>
      </c>
      <c r="E6" s="4">
        <f t="shared" si="0"/>
        <v>17.099999999999998</v>
      </c>
      <c r="F6" s="8">
        <f t="shared" si="1"/>
        <v>18.525000000000002</v>
      </c>
    </row>
    <row r="7" spans="1:6" ht="18.75" x14ac:dyDescent="0.2">
      <c r="A7" s="1">
        <v>3</v>
      </c>
      <c r="B7" s="6" t="s">
        <v>4</v>
      </c>
      <c r="C7" s="3">
        <v>85</v>
      </c>
      <c r="D7" s="5">
        <v>90</v>
      </c>
      <c r="E7" s="4">
        <f t="shared" si="0"/>
        <v>27</v>
      </c>
      <c r="F7" s="8">
        <f t="shared" si="1"/>
        <v>29.25</v>
      </c>
    </row>
    <row r="8" spans="1:6" ht="18.75" x14ac:dyDescent="0.2">
      <c r="A8" s="1">
        <v>4</v>
      </c>
      <c r="B8" s="6" t="s">
        <v>5</v>
      </c>
      <c r="C8" s="3">
        <v>70</v>
      </c>
      <c r="D8" s="5">
        <v>74</v>
      </c>
      <c r="E8" s="4">
        <f t="shared" si="0"/>
        <v>22.2</v>
      </c>
      <c r="F8" s="8">
        <f t="shared" si="1"/>
        <v>24.05</v>
      </c>
    </row>
    <row r="9" spans="1:6" ht="18.75" x14ac:dyDescent="0.2">
      <c r="A9" s="1">
        <v>6</v>
      </c>
      <c r="B9" s="6" t="s">
        <v>7</v>
      </c>
      <c r="C9" s="3">
        <v>50</v>
      </c>
      <c r="D9" s="5">
        <v>53</v>
      </c>
      <c r="E9" s="4">
        <f t="shared" si="0"/>
        <v>15.899999999999999</v>
      </c>
      <c r="F9" s="8">
        <f t="shared" si="1"/>
        <v>17.225000000000001</v>
      </c>
    </row>
    <row r="10" spans="1:6" ht="18.75" x14ac:dyDescent="0.2">
      <c r="A10" s="1">
        <v>7</v>
      </c>
      <c r="B10" s="6" t="s">
        <v>8</v>
      </c>
      <c r="C10" s="3">
        <v>55</v>
      </c>
      <c r="D10" s="5">
        <v>59</v>
      </c>
      <c r="E10" s="4">
        <f t="shared" si="0"/>
        <v>17.7</v>
      </c>
      <c r="F10" s="8">
        <f t="shared" si="1"/>
        <v>19.175000000000001</v>
      </c>
    </row>
    <row r="11" spans="1:6" ht="18.75" x14ac:dyDescent="0.2">
      <c r="A11" s="1">
        <v>8</v>
      </c>
      <c r="B11" s="6" t="s">
        <v>9</v>
      </c>
      <c r="C11" s="3">
        <v>40</v>
      </c>
      <c r="D11" s="5">
        <v>43</v>
      </c>
      <c r="E11" s="4">
        <f t="shared" si="0"/>
        <v>12.9</v>
      </c>
      <c r="F11" s="8">
        <f t="shared" si="1"/>
        <v>13.975</v>
      </c>
    </row>
    <row r="12" spans="1:6" ht="18.75" x14ac:dyDescent="0.2">
      <c r="A12" s="1">
        <v>9</v>
      </c>
      <c r="B12" s="6" t="s">
        <v>10</v>
      </c>
      <c r="C12" s="3">
        <v>50</v>
      </c>
      <c r="D12" s="5">
        <v>53</v>
      </c>
      <c r="E12" s="4">
        <f t="shared" si="0"/>
        <v>15.899999999999999</v>
      </c>
      <c r="F12" s="8">
        <f t="shared" si="1"/>
        <v>17.225000000000001</v>
      </c>
    </row>
    <row r="13" spans="1:6" ht="18.75" x14ac:dyDescent="0.2">
      <c r="A13" s="1">
        <v>10</v>
      </c>
      <c r="B13" s="6" t="s">
        <v>11</v>
      </c>
      <c r="C13" s="3">
        <v>53</v>
      </c>
      <c r="D13" s="5">
        <v>56</v>
      </c>
      <c r="E13" s="4">
        <f t="shared" si="0"/>
        <v>16.8</v>
      </c>
      <c r="F13" s="8">
        <f t="shared" si="1"/>
        <v>18.2</v>
      </c>
    </row>
    <row r="14" spans="1:6" ht="18.75" x14ac:dyDescent="0.2">
      <c r="A14" s="1">
        <v>11</v>
      </c>
      <c r="B14" s="6" t="s">
        <v>12</v>
      </c>
      <c r="C14" s="3">
        <v>40</v>
      </c>
      <c r="D14" s="5">
        <v>43</v>
      </c>
      <c r="E14" s="4">
        <f t="shared" si="0"/>
        <v>12.9</v>
      </c>
      <c r="F14" s="8">
        <f t="shared" si="1"/>
        <v>13.975</v>
      </c>
    </row>
    <row r="15" spans="1:6" ht="18.75" x14ac:dyDescent="0.2">
      <c r="A15" s="1">
        <v>12</v>
      </c>
      <c r="B15" s="6" t="s">
        <v>13</v>
      </c>
      <c r="C15" s="3">
        <v>50</v>
      </c>
      <c r="D15" s="5">
        <v>53</v>
      </c>
      <c r="E15" s="4">
        <f t="shared" si="0"/>
        <v>15.899999999999999</v>
      </c>
      <c r="F15" s="8">
        <f t="shared" si="1"/>
        <v>17.225000000000001</v>
      </c>
    </row>
    <row r="16" spans="1:6" ht="18.75" x14ac:dyDescent="0.2">
      <c r="A16" s="1">
        <v>13</v>
      </c>
      <c r="B16" s="6" t="s">
        <v>14</v>
      </c>
      <c r="C16" s="3">
        <v>60</v>
      </c>
      <c r="D16" s="5">
        <v>64</v>
      </c>
      <c r="E16" s="4">
        <f t="shared" si="0"/>
        <v>19.2</v>
      </c>
      <c r="F16" s="8">
        <f t="shared" si="1"/>
        <v>20.8</v>
      </c>
    </row>
    <row r="17" spans="1:6" ht="18.75" x14ac:dyDescent="0.2">
      <c r="A17" s="1">
        <v>14</v>
      </c>
      <c r="B17" s="6" t="s">
        <v>15</v>
      </c>
      <c r="C17" s="3">
        <v>6</v>
      </c>
      <c r="D17" s="5">
        <v>6</v>
      </c>
      <c r="E17" s="4">
        <f t="shared" si="0"/>
        <v>1.7999999999999998</v>
      </c>
      <c r="F17" s="8">
        <f t="shared" si="1"/>
        <v>1.9500000000000002</v>
      </c>
    </row>
    <row r="18" spans="1:6" ht="18.75" x14ac:dyDescent="0.2">
      <c r="A18" s="1">
        <v>16</v>
      </c>
      <c r="B18" s="6" t="s">
        <v>16</v>
      </c>
      <c r="C18" s="3">
        <v>18</v>
      </c>
      <c r="D18" s="5">
        <v>19</v>
      </c>
      <c r="E18" s="4">
        <f t="shared" si="0"/>
        <v>5.7</v>
      </c>
      <c r="F18" s="8">
        <f t="shared" si="1"/>
        <v>6.1749999999999998</v>
      </c>
    </row>
    <row r="19" spans="1:6" ht="18.75" x14ac:dyDescent="0.2">
      <c r="A19" s="1">
        <v>18</v>
      </c>
      <c r="B19" s="6" t="s">
        <v>17</v>
      </c>
      <c r="C19" s="3">
        <v>40</v>
      </c>
      <c r="D19" s="5">
        <v>43</v>
      </c>
      <c r="E19" s="4">
        <f t="shared" si="0"/>
        <v>12.9</v>
      </c>
      <c r="F19" s="8">
        <f t="shared" si="1"/>
        <v>13.975</v>
      </c>
    </row>
    <row r="20" spans="1:6" ht="18.75" x14ac:dyDescent="0.2">
      <c r="A20" s="1">
        <v>19</v>
      </c>
      <c r="B20" s="6" t="s">
        <v>18</v>
      </c>
      <c r="C20" s="3">
        <v>40</v>
      </c>
      <c r="D20" s="5">
        <v>43</v>
      </c>
      <c r="E20" s="4">
        <f t="shared" si="0"/>
        <v>12.9</v>
      </c>
      <c r="F20" s="8">
        <f t="shared" si="1"/>
        <v>13.975</v>
      </c>
    </row>
    <row r="21" spans="1:6" ht="18.75" x14ac:dyDescent="0.2">
      <c r="A21" s="1">
        <v>20</v>
      </c>
      <c r="B21" s="6" t="s">
        <v>19</v>
      </c>
      <c r="C21" s="3">
        <v>54</v>
      </c>
      <c r="D21" s="5">
        <v>57</v>
      </c>
      <c r="E21" s="4">
        <f t="shared" si="0"/>
        <v>17.099999999999998</v>
      </c>
      <c r="F21" s="8">
        <f t="shared" si="1"/>
        <v>18.525000000000002</v>
      </c>
    </row>
    <row r="22" spans="1:6" ht="18.75" x14ac:dyDescent="0.2">
      <c r="A22" s="1">
        <v>21</v>
      </c>
      <c r="B22" s="3" t="s">
        <v>20</v>
      </c>
      <c r="C22" s="3">
        <v>10</v>
      </c>
      <c r="D22" s="5">
        <v>11</v>
      </c>
      <c r="E22" s="4">
        <f>D22/2*1.2</f>
        <v>6.6</v>
      </c>
      <c r="F22" s="8">
        <f>D22/2*1.3</f>
        <v>7.15</v>
      </c>
    </row>
    <row r="23" spans="1:6" ht="18.75" x14ac:dyDescent="0.2">
      <c r="A23" s="1">
        <v>22</v>
      </c>
      <c r="B23" s="3" t="s">
        <v>21</v>
      </c>
      <c r="C23" s="3">
        <v>6</v>
      </c>
      <c r="D23" s="5">
        <v>6</v>
      </c>
      <c r="E23" s="4">
        <f t="shared" ref="E23:E30" si="2">D23/2*1.2</f>
        <v>3.5999999999999996</v>
      </c>
      <c r="F23" s="8">
        <f t="shared" ref="F23:F30" si="3">D23/2*1.3</f>
        <v>3.9000000000000004</v>
      </c>
    </row>
    <row r="24" spans="1:6" ht="18.75" x14ac:dyDescent="0.2">
      <c r="A24" s="1">
        <v>23</v>
      </c>
      <c r="B24" s="3" t="s">
        <v>22</v>
      </c>
      <c r="C24" s="3">
        <v>8</v>
      </c>
      <c r="D24" s="5">
        <v>9</v>
      </c>
      <c r="E24" s="4">
        <f t="shared" si="2"/>
        <v>5.3999999999999995</v>
      </c>
      <c r="F24" s="8">
        <f t="shared" si="3"/>
        <v>5.8500000000000005</v>
      </c>
    </row>
    <row r="25" spans="1:6" ht="18.75" x14ac:dyDescent="0.2">
      <c r="A25" s="1">
        <v>24</v>
      </c>
      <c r="B25" s="3" t="s">
        <v>23</v>
      </c>
      <c r="C25" s="3">
        <v>4</v>
      </c>
      <c r="D25" s="5">
        <v>4</v>
      </c>
      <c r="E25" s="4">
        <f t="shared" si="2"/>
        <v>2.4</v>
      </c>
      <c r="F25" s="8">
        <f t="shared" si="3"/>
        <v>2.6</v>
      </c>
    </row>
    <row r="26" spans="1:6" ht="18.75" x14ac:dyDescent="0.2">
      <c r="A26" s="1">
        <v>26</v>
      </c>
      <c r="B26" s="3" t="s">
        <v>24</v>
      </c>
      <c r="C26" s="3">
        <v>2</v>
      </c>
      <c r="D26" s="5">
        <v>2</v>
      </c>
      <c r="E26" s="4">
        <f t="shared" si="2"/>
        <v>1.2</v>
      </c>
      <c r="F26" s="8">
        <f t="shared" si="3"/>
        <v>1.3</v>
      </c>
    </row>
    <row r="27" spans="1:6" ht="18.75" x14ac:dyDescent="0.2">
      <c r="A27" s="1">
        <v>27</v>
      </c>
      <c r="B27" s="3" t="s">
        <v>25</v>
      </c>
      <c r="C27" s="3">
        <v>10</v>
      </c>
      <c r="D27" s="5">
        <v>11</v>
      </c>
      <c r="E27" s="4">
        <f t="shared" si="2"/>
        <v>6.6</v>
      </c>
      <c r="F27" s="8">
        <f t="shared" si="3"/>
        <v>7.15</v>
      </c>
    </row>
    <row r="28" spans="1:6" ht="18.75" x14ac:dyDescent="0.2">
      <c r="A28" s="1">
        <v>28</v>
      </c>
      <c r="B28" s="3" t="s">
        <v>26</v>
      </c>
      <c r="C28" s="3">
        <v>6</v>
      </c>
      <c r="D28" s="5">
        <v>6</v>
      </c>
      <c r="E28" s="4">
        <f t="shared" si="2"/>
        <v>3.5999999999999996</v>
      </c>
      <c r="F28" s="8">
        <f t="shared" si="3"/>
        <v>3.9000000000000004</v>
      </c>
    </row>
    <row r="29" spans="1:6" ht="18.75" x14ac:dyDescent="0.2">
      <c r="A29" s="1">
        <v>30</v>
      </c>
      <c r="B29" s="3" t="s">
        <v>27</v>
      </c>
      <c r="C29" s="3">
        <v>1</v>
      </c>
      <c r="D29" s="5">
        <v>1</v>
      </c>
      <c r="E29" s="4">
        <f t="shared" si="2"/>
        <v>0.6</v>
      </c>
      <c r="F29" s="8">
        <f t="shared" si="3"/>
        <v>0.65</v>
      </c>
    </row>
    <row r="30" spans="1:6" ht="18.75" x14ac:dyDescent="0.2">
      <c r="A30" s="1">
        <v>31</v>
      </c>
      <c r="B30" s="3" t="s">
        <v>28</v>
      </c>
      <c r="C30" s="3">
        <v>1</v>
      </c>
      <c r="D30" s="5">
        <v>1</v>
      </c>
      <c r="E30" s="4">
        <f t="shared" si="2"/>
        <v>0.6</v>
      </c>
      <c r="F30" s="8">
        <f t="shared" si="3"/>
        <v>0.65</v>
      </c>
    </row>
    <row r="31" spans="1:6" ht="18.75" x14ac:dyDescent="0.2">
      <c r="A31" s="1">
        <v>32</v>
      </c>
      <c r="B31" s="6" t="s">
        <v>29</v>
      </c>
      <c r="C31" s="3">
        <v>3</v>
      </c>
      <c r="D31" s="5">
        <v>3</v>
      </c>
      <c r="E31" s="4">
        <f>D31/4*1.2</f>
        <v>0.89999999999999991</v>
      </c>
      <c r="F31" s="8">
        <f>D31/4*1.3</f>
        <v>0.97500000000000009</v>
      </c>
    </row>
    <row r="32" spans="1:6" ht="18.75" x14ac:dyDescent="0.2">
      <c r="A32" s="1">
        <v>33</v>
      </c>
      <c r="B32" s="6" t="s">
        <v>30</v>
      </c>
      <c r="C32" s="3">
        <v>3</v>
      </c>
      <c r="D32" s="5">
        <v>3</v>
      </c>
      <c r="E32" s="4">
        <f>D32/4*1.2</f>
        <v>0.89999999999999991</v>
      </c>
      <c r="F32" s="8">
        <f>D32/4*1.3</f>
        <v>0.97500000000000009</v>
      </c>
    </row>
    <row r="33" spans="1:6" ht="18.75" x14ac:dyDescent="0.2">
      <c r="A33" s="1">
        <v>34</v>
      </c>
      <c r="B33" s="6" t="s">
        <v>31</v>
      </c>
      <c r="C33" s="3">
        <v>20</v>
      </c>
      <c r="D33" s="5">
        <v>21</v>
      </c>
      <c r="E33" s="4">
        <f>D33/4*1.2</f>
        <v>6.3</v>
      </c>
      <c r="F33" s="8">
        <f>D33/4*1.3</f>
        <v>6.8250000000000002</v>
      </c>
    </row>
    <row r="34" spans="1:6" ht="18.75" x14ac:dyDescent="0.2">
      <c r="A34" s="1">
        <v>35</v>
      </c>
      <c r="B34" s="3" t="s">
        <v>6</v>
      </c>
      <c r="C34" s="3">
        <v>8</v>
      </c>
      <c r="D34" s="5">
        <v>9</v>
      </c>
      <c r="E34" s="4">
        <f>D34/2*1.2</f>
        <v>5.3999999999999995</v>
      </c>
      <c r="F34" s="8">
        <f>D34/2*1.3</f>
        <v>5.8500000000000005</v>
      </c>
    </row>
    <row r="35" spans="1:6" ht="18.75" x14ac:dyDescent="0.2">
      <c r="A35" s="9" t="s">
        <v>34</v>
      </c>
      <c r="B35" s="10"/>
      <c r="C35" s="4">
        <f>SUM(C3:C34)</f>
        <v>1034</v>
      </c>
      <c r="D35" s="7">
        <f>SUM(D3:D34)</f>
        <v>1099</v>
      </c>
      <c r="E35" s="4">
        <f>SUM(E3:E34)</f>
        <v>347.70000000000005</v>
      </c>
      <c r="F35" s="8">
        <f>SUM(F3:F34)</f>
        <v>376.67499999999995</v>
      </c>
    </row>
  </sheetData>
  <mergeCells count="2">
    <mergeCell ref="A35:B35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9" workbookViewId="0">
      <selection activeCell="H35" sqref="H35"/>
    </sheetView>
  </sheetViews>
  <sheetFormatPr defaultRowHeight="14.25" x14ac:dyDescent="0.2"/>
  <cols>
    <col min="2" max="2" width="36.375" customWidth="1"/>
    <col min="3" max="3" width="9" hidden="1" customWidth="1"/>
    <col min="4" max="4" width="13.75" customWidth="1"/>
  </cols>
  <sheetData>
    <row r="1" spans="1:4" ht="18.75" x14ac:dyDescent="0.2">
      <c r="A1" s="14" t="s">
        <v>44</v>
      </c>
      <c r="B1" s="14"/>
      <c r="C1" s="14"/>
      <c r="D1" s="14"/>
    </row>
    <row r="2" spans="1:4" ht="18.75" x14ac:dyDescent="0.2">
      <c r="A2" s="4" t="s">
        <v>41</v>
      </c>
      <c r="B2" s="4" t="s">
        <v>0</v>
      </c>
      <c r="C2" s="4" t="s">
        <v>42</v>
      </c>
      <c r="D2" s="1" t="s">
        <v>45</v>
      </c>
    </row>
    <row r="3" spans="1:4" ht="18.75" x14ac:dyDescent="0.2">
      <c r="A3" s="4">
        <v>1</v>
      </c>
      <c r="B3" s="4" t="s">
        <v>2</v>
      </c>
      <c r="C3" s="4">
        <v>90</v>
      </c>
      <c r="D3" s="4">
        <v>35</v>
      </c>
    </row>
    <row r="4" spans="1:4" ht="18.75" x14ac:dyDescent="0.2">
      <c r="A4" s="4">
        <v>2</v>
      </c>
      <c r="B4" s="4" t="s">
        <v>38</v>
      </c>
      <c r="C4" s="4">
        <v>60</v>
      </c>
      <c r="D4" s="4">
        <v>20</v>
      </c>
    </row>
    <row r="5" spans="1:4" ht="18.75" x14ac:dyDescent="0.2">
      <c r="A5" s="4">
        <v>3</v>
      </c>
      <c r="B5" s="4" t="s">
        <v>36</v>
      </c>
      <c r="C5" s="4">
        <v>33</v>
      </c>
      <c r="D5" s="4">
        <v>15</v>
      </c>
    </row>
    <row r="6" spans="1:4" ht="18.75" x14ac:dyDescent="0.2">
      <c r="A6" s="4">
        <v>4</v>
      </c>
      <c r="B6" s="4" t="s">
        <v>3</v>
      </c>
      <c r="C6" s="4">
        <v>50</v>
      </c>
      <c r="D6" s="4">
        <v>20</v>
      </c>
    </row>
    <row r="7" spans="1:4" ht="18.75" x14ac:dyDescent="0.2">
      <c r="A7" s="4">
        <v>5</v>
      </c>
      <c r="B7" s="4" t="s">
        <v>4</v>
      </c>
      <c r="C7" s="4">
        <v>77</v>
      </c>
      <c r="D7" s="4">
        <v>25</v>
      </c>
    </row>
    <row r="8" spans="1:4" ht="18.75" x14ac:dyDescent="0.2">
      <c r="A8" s="4">
        <v>6</v>
      </c>
      <c r="B8" s="4" t="s">
        <v>5</v>
      </c>
      <c r="C8" s="4">
        <v>60</v>
      </c>
      <c r="D8" s="4">
        <v>20</v>
      </c>
    </row>
    <row r="9" spans="1:4" ht="18.75" x14ac:dyDescent="0.2">
      <c r="A9" s="4">
        <v>7</v>
      </c>
      <c r="B9" s="4" t="s">
        <v>7</v>
      </c>
      <c r="C9" s="4">
        <v>37</v>
      </c>
      <c r="D9" s="4">
        <v>15</v>
      </c>
    </row>
    <row r="10" spans="1:4" ht="18.75" x14ac:dyDescent="0.2">
      <c r="A10" s="4">
        <v>8</v>
      </c>
      <c r="B10" s="4" t="s">
        <v>8</v>
      </c>
      <c r="C10" s="4">
        <v>76</v>
      </c>
      <c r="D10" s="4">
        <v>30</v>
      </c>
    </row>
    <row r="11" spans="1:4" ht="18.75" x14ac:dyDescent="0.2">
      <c r="A11" s="4">
        <v>9</v>
      </c>
      <c r="B11" s="4" t="s">
        <v>9</v>
      </c>
      <c r="C11" s="4">
        <v>45</v>
      </c>
      <c r="D11" s="4">
        <v>15</v>
      </c>
    </row>
    <row r="12" spans="1:4" ht="18.75" x14ac:dyDescent="0.2">
      <c r="A12" s="4">
        <v>10</v>
      </c>
      <c r="B12" s="4" t="s">
        <v>10</v>
      </c>
      <c r="C12" s="4">
        <v>45</v>
      </c>
      <c r="D12" s="4">
        <v>15</v>
      </c>
    </row>
    <row r="13" spans="1:4" ht="18.75" x14ac:dyDescent="0.2">
      <c r="A13" s="4">
        <v>11</v>
      </c>
      <c r="B13" s="4" t="s">
        <v>11</v>
      </c>
      <c r="C13" s="4">
        <v>45</v>
      </c>
      <c r="D13" s="4">
        <v>15</v>
      </c>
    </row>
    <row r="14" spans="1:4" ht="18.75" x14ac:dyDescent="0.2">
      <c r="A14" s="4">
        <v>12</v>
      </c>
      <c r="B14" s="4" t="s">
        <v>12</v>
      </c>
      <c r="C14" s="4">
        <v>40</v>
      </c>
      <c r="D14" s="4">
        <v>15</v>
      </c>
    </row>
    <row r="15" spans="1:4" ht="18.75" x14ac:dyDescent="0.2">
      <c r="A15" s="4">
        <v>13</v>
      </c>
      <c r="B15" s="4" t="s">
        <v>13</v>
      </c>
      <c r="C15" s="4">
        <v>50</v>
      </c>
      <c r="D15" s="4">
        <v>20</v>
      </c>
    </row>
    <row r="16" spans="1:4" ht="18.75" x14ac:dyDescent="0.2">
      <c r="A16" s="4">
        <v>14</v>
      </c>
      <c r="B16" s="4" t="s">
        <v>14</v>
      </c>
      <c r="C16" s="4">
        <v>60</v>
      </c>
      <c r="D16" s="4">
        <v>20</v>
      </c>
    </row>
    <row r="17" spans="1:4" ht="18.75" x14ac:dyDescent="0.2">
      <c r="A17" s="4">
        <v>15</v>
      </c>
      <c r="B17" s="4" t="s">
        <v>15</v>
      </c>
      <c r="C17" s="4">
        <v>4</v>
      </c>
      <c r="D17" s="4">
        <v>3</v>
      </c>
    </row>
    <row r="18" spans="1:4" ht="18.75" x14ac:dyDescent="0.2">
      <c r="A18" s="4">
        <v>16</v>
      </c>
      <c r="B18" s="4" t="s">
        <v>16</v>
      </c>
      <c r="C18" s="4">
        <v>25</v>
      </c>
      <c r="D18" s="4">
        <v>10</v>
      </c>
    </row>
    <row r="19" spans="1:4" ht="18.75" x14ac:dyDescent="0.2">
      <c r="A19" s="4">
        <v>17</v>
      </c>
      <c r="B19" s="4" t="s">
        <v>17</v>
      </c>
      <c r="C19" s="4">
        <v>42</v>
      </c>
      <c r="D19" s="4">
        <v>15</v>
      </c>
    </row>
    <row r="20" spans="1:4" ht="18.75" x14ac:dyDescent="0.2">
      <c r="A20" s="4">
        <v>18</v>
      </c>
      <c r="B20" s="4" t="s">
        <v>18</v>
      </c>
      <c r="C20" s="4">
        <v>30</v>
      </c>
      <c r="D20" s="4">
        <v>10</v>
      </c>
    </row>
    <row r="21" spans="1:4" ht="18.75" x14ac:dyDescent="0.2">
      <c r="A21" s="4">
        <v>19</v>
      </c>
      <c r="B21" s="4" t="s">
        <v>19</v>
      </c>
      <c r="C21" s="4">
        <v>54</v>
      </c>
      <c r="D21" s="4">
        <v>20</v>
      </c>
    </row>
    <row r="22" spans="1:4" ht="18.75" x14ac:dyDescent="0.2">
      <c r="A22" s="4">
        <v>20</v>
      </c>
      <c r="B22" s="4" t="s">
        <v>20</v>
      </c>
      <c r="C22" s="4">
        <v>10</v>
      </c>
      <c r="D22" s="4">
        <v>10</v>
      </c>
    </row>
    <row r="23" spans="1:4" ht="18.75" x14ac:dyDescent="0.2">
      <c r="A23" s="4">
        <v>21</v>
      </c>
      <c r="B23" s="4" t="s">
        <v>21</v>
      </c>
      <c r="C23" s="4">
        <v>7</v>
      </c>
      <c r="D23" s="4">
        <v>5</v>
      </c>
    </row>
    <row r="24" spans="1:4" ht="18.75" x14ac:dyDescent="0.2">
      <c r="A24" s="4">
        <v>22</v>
      </c>
      <c r="B24" s="4" t="s">
        <v>22</v>
      </c>
      <c r="C24" s="4">
        <v>8</v>
      </c>
      <c r="D24" s="4">
        <v>5</v>
      </c>
    </row>
    <row r="25" spans="1:4" ht="18.75" x14ac:dyDescent="0.2">
      <c r="A25" s="4">
        <v>23</v>
      </c>
      <c r="B25" s="4" t="s">
        <v>23</v>
      </c>
      <c r="C25" s="4">
        <v>4</v>
      </c>
      <c r="D25" s="4">
        <v>3</v>
      </c>
    </row>
    <row r="26" spans="1:4" ht="18.75" x14ac:dyDescent="0.2">
      <c r="A26" s="4">
        <v>24</v>
      </c>
      <c r="B26" s="4" t="s">
        <v>24</v>
      </c>
      <c r="C26" s="4">
        <v>3</v>
      </c>
      <c r="D26" s="4">
        <v>3</v>
      </c>
    </row>
    <row r="27" spans="1:4" ht="18.75" x14ac:dyDescent="0.2">
      <c r="A27" s="4">
        <v>25</v>
      </c>
      <c r="B27" s="4" t="s">
        <v>25</v>
      </c>
      <c r="C27" s="4">
        <v>9</v>
      </c>
      <c r="D27" s="4">
        <v>6</v>
      </c>
    </row>
    <row r="28" spans="1:4" ht="18.75" x14ac:dyDescent="0.2">
      <c r="A28" s="4">
        <v>26</v>
      </c>
      <c r="B28" s="4" t="s">
        <v>26</v>
      </c>
      <c r="C28" s="4">
        <v>8</v>
      </c>
      <c r="D28" s="4">
        <v>6</v>
      </c>
    </row>
    <row r="29" spans="1:4" ht="18.75" x14ac:dyDescent="0.2">
      <c r="A29" s="4">
        <v>27</v>
      </c>
      <c r="B29" s="4" t="s">
        <v>27</v>
      </c>
      <c r="C29" s="4">
        <v>7</v>
      </c>
      <c r="D29" s="4">
        <v>5</v>
      </c>
    </row>
    <row r="30" spans="1:4" ht="18.75" x14ac:dyDescent="0.2">
      <c r="A30" s="4">
        <v>28</v>
      </c>
      <c r="B30" s="4" t="s">
        <v>28</v>
      </c>
      <c r="C30" s="4">
        <v>2</v>
      </c>
      <c r="D30" s="4">
        <v>2</v>
      </c>
    </row>
    <row r="31" spans="1:4" ht="18.75" x14ac:dyDescent="0.2">
      <c r="A31" s="4">
        <v>29</v>
      </c>
      <c r="B31" s="4" t="s">
        <v>29</v>
      </c>
      <c r="C31" s="4">
        <v>17</v>
      </c>
      <c r="D31" s="4">
        <v>10</v>
      </c>
    </row>
    <row r="32" spans="1:4" ht="18.75" x14ac:dyDescent="0.2">
      <c r="A32" s="4">
        <v>30</v>
      </c>
      <c r="B32" s="4" t="s">
        <v>30</v>
      </c>
      <c r="C32" s="4">
        <v>10</v>
      </c>
      <c r="D32" s="4">
        <v>5</v>
      </c>
    </row>
    <row r="33" spans="1:4" ht="18.75" x14ac:dyDescent="0.2">
      <c r="A33" s="4">
        <v>31</v>
      </c>
      <c r="B33" s="4" t="s">
        <v>31</v>
      </c>
      <c r="C33" s="4">
        <v>15</v>
      </c>
      <c r="D33" s="4">
        <v>10</v>
      </c>
    </row>
    <row r="34" spans="1:4" ht="18.75" x14ac:dyDescent="0.2">
      <c r="A34" s="4">
        <v>32</v>
      </c>
      <c r="B34" s="4" t="s">
        <v>6</v>
      </c>
      <c r="C34" s="4">
        <v>22</v>
      </c>
      <c r="D34" s="4">
        <v>15</v>
      </c>
    </row>
    <row r="35" spans="1:4" ht="18.75" x14ac:dyDescent="0.2">
      <c r="A35" s="4">
        <v>33</v>
      </c>
      <c r="B35" s="4" t="s">
        <v>43</v>
      </c>
      <c r="C35" s="4">
        <v>1</v>
      </c>
      <c r="D35" s="4">
        <v>2</v>
      </c>
    </row>
    <row r="36" spans="1:4" ht="18.75" x14ac:dyDescent="0.2">
      <c r="A36" s="8"/>
      <c r="B36" s="8"/>
      <c r="C36" s="8">
        <f>SUM(C3:C35)</f>
        <v>1046</v>
      </c>
      <c r="D36" s="8">
        <f t="shared" ref="D36" si="0">SUM(D3:D35)</f>
        <v>425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第34期青年共产主义者培训班学员名额分配表</vt:lpstr>
      <vt:lpstr>指导人数</vt:lpstr>
    </vt:vector>
  </TitlesOfParts>
  <Company>北京师范大学研究生工作处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谌荣彬</dc:creator>
  <cp:lastModifiedBy>谌荣彬</cp:lastModifiedBy>
  <dcterms:created xsi:type="dcterms:W3CDTF">2016-10-18T00:49:21Z</dcterms:created>
  <dcterms:modified xsi:type="dcterms:W3CDTF">2018-03-07T09:36:23Z</dcterms:modified>
</cp:coreProperties>
</file>